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<sst xmlns="http://schemas.openxmlformats.org/spreadsheetml/2006/main" count="180" uniqueCount="108">
  <si>
    <t>LIETUVOS MOKSLO IR STUDIJŲ INSTITUCIJŲ 2004 METŲ MOKSLO IR MENO PRODUKCIJA (MP, TAŠKAIS), TARPTAUTINIŲ MOKSLO PROJEKTŲ LĖŠOS (LTP, TŪKST. LT) IR MOKSLINIŲ UŽSAKYMŲ LĖŠOS IŠ ŪKIO SUBJEKTŲ (LUUS, TŪKST. LT)</t>
  </si>
  <si>
    <t>Eil. Nr.</t>
  </si>
  <si>
    <t>Mokslo ir studijų institucija</t>
  </si>
  <si>
    <t xml:space="preserve">H </t>
  </si>
  <si>
    <t>H(L)</t>
  </si>
  <si>
    <t xml:space="preserve">S </t>
  </si>
  <si>
    <t>HS</t>
  </si>
  <si>
    <t xml:space="preserve">F  </t>
  </si>
  <si>
    <t xml:space="preserve">B </t>
  </si>
  <si>
    <t xml:space="preserve">T </t>
  </si>
  <si>
    <t>FBT</t>
  </si>
  <si>
    <t>M (M)</t>
  </si>
  <si>
    <t>M (T)</t>
  </si>
  <si>
    <t>M (VM)</t>
  </si>
  <si>
    <t>MP</t>
  </si>
  <si>
    <t>LTP</t>
  </si>
  <si>
    <t>LUUS</t>
  </si>
  <si>
    <t>LUUS(NV)</t>
  </si>
  <si>
    <t>LUUS(IV)</t>
  </si>
  <si>
    <t>Kauno medicinos universitetas (KMU)</t>
  </si>
  <si>
    <t>Kauno technologijos universitetas (KTU)</t>
  </si>
  <si>
    <t>Klaipėdos universitetas</t>
  </si>
  <si>
    <t>Lietuvos kūno kultūros akademija</t>
  </si>
  <si>
    <t>Lietuvos muzikos ir teatro akademija</t>
  </si>
  <si>
    <t>Mykolo Romerio universitetas (MRU)</t>
  </si>
  <si>
    <t>Lietuvos veterinarijos akademija (LVA)</t>
  </si>
  <si>
    <t>Lietuvos žemės ūkio universitetas (LŽŪU)</t>
  </si>
  <si>
    <t>Šiaulių universitetas</t>
  </si>
  <si>
    <t>Vilniaus dailės akademija</t>
  </si>
  <si>
    <t>Vilniaus Gedimino technikos universitetas (VGTU)</t>
  </si>
  <si>
    <t>Vilniaus pedagoginis universitetas</t>
  </si>
  <si>
    <t>Vilniaus universitetas (VU)</t>
  </si>
  <si>
    <t>Vytauto Didžiojo universitetas</t>
  </si>
  <si>
    <t>Iš viso universitetai</t>
  </si>
  <si>
    <t>Alytaus kolegija</t>
  </si>
  <si>
    <t>Kauno kolegija</t>
  </si>
  <si>
    <t>Kauno miškų ir aplinkos inžinerijos kolegija</t>
  </si>
  <si>
    <t>Kauno technikos kolegija</t>
  </si>
  <si>
    <t>Klaipėdos kolegija</t>
  </si>
  <si>
    <t>Klaipėdos verslo ir technologijų kolegija</t>
  </si>
  <si>
    <t>Lietuvos jūreivystės kolegija</t>
  </si>
  <si>
    <t>Marijampolės kolegija</t>
  </si>
  <si>
    <t>Panevėžio kolegija</t>
  </si>
  <si>
    <t>Religijos studijų kolegija</t>
  </si>
  <si>
    <t>Šiaulių kolegija</t>
  </si>
  <si>
    <t>Utenos kolegija</t>
  </si>
  <si>
    <t>Vilniaus kolegija</t>
  </si>
  <si>
    <t>Vilniaus statybos ir dizaino kolegija</t>
  </si>
  <si>
    <t>Vilniaus technikos kolegija</t>
  </si>
  <si>
    <t>Žemaitijos kolegija</t>
  </si>
  <si>
    <t>Iš viso kolegijos</t>
  </si>
  <si>
    <t>Biochemijos institutas</t>
  </si>
  <si>
    <t>Biotechnologijos institutas</t>
  </si>
  <si>
    <t>Botanikos institutas</t>
  </si>
  <si>
    <t>Chemijos institutas</t>
  </si>
  <si>
    <t>Fizikos institutas</t>
  </si>
  <si>
    <t>Geologijos ir geografijos institutas</t>
  </si>
  <si>
    <t>Kultūros, filosofijos ir meno institutas</t>
  </si>
  <si>
    <t>Lietuvių kalbos institutas</t>
  </si>
  <si>
    <t>Lietuvių literatūros ir tautosakos institutas</t>
  </si>
  <si>
    <t>Lietuvos energetikos institutas</t>
  </si>
  <si>
    <t>Lietuvos istorijos institutas</t>
  </si>
  <si>
    <t>Lietuvos miškų institutas</t>
  </si>
  <si>
    <t>Lietuvos sodininkystės ir daržininkystės institutas</t>
  </si>
  <si>
    <t>Lietuvos žemdirbystės institutas</t>
  </si>
  <si>
    <t>Matematikos ir informatikos institutas</t>
  </si>
  <si>
    <t>Puslaidininkių  fizikos  institutas</t>
  </si>
  <si>
    <t>Socialinių tyrimų institutas</t>
  </si>
  <si>
    <t>Iš viso valstybės mokslo institutai</t>
  </si>
  <si>
    <t>KMU Biomedicinių tyrimų institutas</t>
  </si>
  <si>
    <t>KMU Endokrinologijos institutas</t>
  </si>
  <si>
    <t>KMU Kardiologijos institutas</t>
  </si>
  <si>
    <t>KMU Psichofiziologijos ir reabilitacijos institutas</t>
  </si>
  <si>
    <t>KTU Architektūros ir statybos institutas</t>
  </si>
  <si>
    <t>KTU Fizikinės elektronikos institutas</t>
  </si>
  <si>
    <t>KTU Maisto institutas</t>
  </si>
  <si>
    <t>MRU Teismo medicinos institutas</t>
  </si>
  <si>
    <t>LVA Gyvulininkystės institutas</t>
  </si>
  <si>
    <t>LVA Veterinarijos institutas</t>
  </si>
  <si>
    <t>LŽŪU Vandens ūkio institutas</t>
  </si>
  <si>
    <t>LŽŪU Žemės ūkio inžinerijos institutas</t>
  </si>
  <si>
    <t>VGTU Termoizoliacijos institutas</t>
  </si>
  <si>
    <t>VU Ekologijos institutas</t>
  </si>
  <si>
    <t>VU Eksperimentinės ir klinikinės medicinos institutas</t>
  </si>
  <si>
    <t>VU Imunologijos institutas</t>
  </si>
  <si>
    <t>VU Onkologijos institutas</t>
  </si>
  <si>
    <t>VU Teorinės fizikos ir astronomijos institutas</t>
  </si>
  <si>
    <t>Iš viso universiteto institutai</t>
  </si>
  <si>
    <t>Iš viso</t>
  </si>
  <si>
    <t>H</t>
  </si>
  <si>
    <t>– humanitarinių mokslų sritis</t>
  </si>
  <si>
    <t>B</t>
  </si>
  <si>
    <t>– biomedicinos mokslų sritis</t>
  </si>
  <si>
    <t>– meno srities vizualinio meno posritis</t>
  </si>
  <si>
    <t>– humanitarinių mokslų srities lituanistika</t>
  </si>
  <si>
    <t>T</t>
  </si>
  <si>
    <t>– technologijos mokslų sritis</t>
  </si>
  <si>
    <t>– mokslinių užsakymų lėšos iš ūkio subjektų,</t>
  </si>
  <si>
    <t>S</t>
  </si>
  <si>
    <t>– socialinių mokslų sritis</t>
  </si>
  <si>
    <t>– fiziniai, biomedicinos ir technologijos mokslai</t>
  </si>
  <si>
    <t xml:space="preserve">    išlaikomų ne iš valstybės arba savivaldybių biudžetų</t>
  </si>
  <si>
    <t>– humanitariniai ir socialiniai mokslai</t>
  </si>
  <si>
    <t>– meno srities muzikos posritis</t>
  </si>
  <si>
    <t>F</t>
  </si>
  <si>
    <t>– fizinių mokslų sritis</t>
  </si>
  <si>
    <t>– meno srities teatro posritis</t>
  </si>
  <si>
    <t xml:space="preserve">    išlaikomų iš valstybės arba savivaldybių biudžetų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</si>
</sst>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2" fontId="0" fillId="0" borderId="16" xfId="0" applyNumberFormat="1" applyFill="1" applyBorder="1" applyAlignment="1">
      <alignment/>
    </xf>
    <xf numFmtId="2" fontId="1" fillId="0" borderId="5" xfId="0" applyNumberFormat="1" applyFont="1" applyFill="1" applyBorder="1" applyAlignment="1">
      <alignment horizontal="right" vertical="center"/>
    </xf>
    <xf numFmtId="2" fontId="1" fillId="0" borderId="6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9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2" fontId="3" fillId="0" borderId="19" xfId="21" applyNumberFormat="1" applyFont="1" applyFill="1" applyBorder="1" applyAlignment="1">
      <alignment horizontal="right" wrapText="1"/>
      <protection/>
    </xf>
    <xf numFmtId="2" fontId="3" fillId="0" borderId="16" xfId="21" applyNumberFormat="1" applyFont="1" applyFill="1" applyBorder="1" applyAlignment="1">
      <alignment horizontal="right" wrapText="1"/>
      <protection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20" xfId="0" applyNumberFormat="1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2" fontId="1" fillId="0" borderId="21" xfId="0" applyNumberFormat="1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vertical="center"/>
    </xf>
    <xf numFmtId="0" fontId="1" fillId="0" borderId="21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2" fontId="3" fillId="0" borderId="24" xfId="21" applyNumberFormat="1" applyFont="1" applyFill="1" applyBorder="1" applyAlignment="1">
      <alignment horizontal="right" wrapText="1"/>
      <protection/>
    </xf>
    <xf numFmtId="2" fontId="3" fillId="0" borderId="25" xfId="21" applyNumberFormat="1" applyFont="1" applyFill="1" applyBorder="1" applyAlignment="1">
      <alignment horizontal="right" wrapText="1"/>
      <protection/>
    </xf>
    <xf numFmtId="2" fontId="1" fillId="0" borderId="13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right" vertical="center"/>
    </xf>
    <xf numFmtId="2" fontId="2" fillId="0" borderId="30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2" fontId="1" fillId="0" borderId="17" xfId="0" applyNumberFormat="1" applyFont="1" applyFill="1" applyBorder="1" applyAlignment="1">
      <alignment horizontal="right" vertical="center"/>
    </xf>
    <xf numFmtId="2" fontId="1" fillId="0" borderId="32" xfId="0" applyNumberFormat="1" applyFont="1" applyFill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right" vertical="center"/>
    </xf>
    <xf numFmtId="2" fontId="1" fillId="0" borderId="5" xfId="0" applyNumberFormat="1" applyFont="1" applyFill="1" applyBorder="1" applyAlignment="1">
      <alignment horizontal="right" vertical="center"/>
    </xf>
    <xf numFmtId="2" fontId="1" fillId="0" borderId="9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2" fontId="1" fillId="0" borderId="22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2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2" fontId="1" fillId="0" borderId="24" xfId="0" applyNumberFormat="1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horizontal="right" vertical="center"/>
    </xf>
    <xf numFmtId="2" fontId="1" fillId="0" borderId="33" xfId="0" applyNumberFormat="1" applyFont="1" applyFill="1" applyBorder="1" applyAlignment="1">
      <alignment horizontal="right" vertical="center"/>
    </xf>
    <xf numFmtId="2" fontId="1" fillId="0" borderId="34" xfId="0" applyNumberFormat="1" applyFont="1" applyFill="1" applyBorder="1" applyAlignment="1">
      <alignment horizontal="right" vertical="center"/>
    </xf>
    <xf numFmtId="2" fontId="1" fillId="0" borderId="35" xfId="0" applyNumberFormat="1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horizontal="right" vertical="center"/>
    </xf>
    <xf numFmtId="2" fontId="1" fillId="0" borderId="3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vertical="center"/>
    </xf>
    <xf numFmtId="2" fontId="3" fillId="0" borderId="3" xfId="19" applyNumberFormat="1" applyFont="1" applyFill="1" applyBorder="1" applyAlignment="1">
      <alignment horizontal="right" wrapText="1"/>
      <protection/>
    </xf>
    <xf numFmtId="2" fontId="3" fillId="0" borderId="5" xfId="19" applyNumberFormat="1" applyFont="1" applyFill="1" applyBorder="1" applyAlignment="1">
      <alignment horizontal="right" wrapText="1"/>
      <protection/>
    </xf>
    <xf numFmtId="2" fontId="3" fillId="0" borderId="6" xfId="19" applyNumberFormat="1" applyFont="1" applyFill="1" applyBorder="1" applyAlignment="1">
      <alignment horizontal="right" wrapText="1"/>
      <protection/>
    </xf>
    <xf numFmtId="2" fontId="1" fillId="0" borderId="5" xfId="0" applyNumberFormat="1" applyFont="1" applyFill="1" applyBorder="1" applyAlignment="1">
      <alignment/>
    </xf>
    <xf numFmtId="2" fontId="1" fillId="0" borderId="9" xfId="0" applyNumberFormat="1" applyFont="1" applyFill="1" applyBorder="1" applyAlignment="1">
      <alignment/>
    </xf>
    <xf numFmtId="2" fontId="3" fillId="0" borderId="9" xfId="19" applyNumberFormat="1" applyFont="1" applyFill="1" applyBorder="1" applyAlignment="1">
      <alignment horizontal="right" wrapText="1"/>
      <protection/>
    </xf>
    <xf numFmtId="2" fontId="1" fillId="0" borderId="37" xfId="0" applyNumberFormat="1" applyFont="1" applyFill="1" applyBorder="1" applyAlignment="1">
      <alignment/>
    </xf>
    <xf numFmtId="2" fontId="1" fillId="0" borderId="6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 vertical="center"/>
    </xf>
    <xf numFmtId="2" fontId="1" fillId="0" borderId="16" xfId="0" applyNumberFormat="1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vertical="center"/>
    </xf>
    <xf numFmtId="2" fontId="3" fillId="0" borderId="19" xfId="19" applyNumberFormat="1" applyFont="1" applyFill="1" applyBorder="1" applyAlignment="1">
      <alignment horizontal="right" wrapText="1"/>
      <protection/>
    </xf>
    <xf numFmtId="2" fontId="3" fillId="0" borderId="16" xfId="19" applyNumberFormat="1" applyFont="1" applyFill="1" applyBorder="1" applyAlignment="1">
      <alignment horizontal="right" wrapText="1"/>
      <protection/>
    </xf>
    <xf numFmtId="2" fontId="3" fillId="0" borderId="20" xfId="19" applyNumberFormat="1" applyFont="1" applyFill="1" applyBorder="1" applyAlignment="1">
      <alignment horizontal="right" wrapText="1"/>
      <protection/>
    </xf>
    <xf numFmtId="2" fontId="1" fillId="0" borderId="20" xfId="0" applyNumberFormat="1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2" fontId="3" fillId="0" borderId="21" xfId="19" applyNumberFormat="1" applyFont="1" applyFill="1" applyBorder="1" applyAlignment="1">
      <alignment horizontal="right" wrapText="1"/>
      <protection/>
    </xf>
    <xf numFmtId="0" fontId="3" fillId="0" borderId="18" xfId="20" applyFont="1" applyFill="1" applyBorder="1" applyAlignment="1">
      <alignment vertical="center"/>
      <protection/>
    </xf>
    <xf numFmtId="0" fontId="3" fillId="0" borderId="16" xfId="19" applyFont="1" applyFill="1" applyBorder="1" applyAlignment="1">
      <alignment horizontal="right" wrapText="1"/>
      <protection/>
    </xf>
    <xf numFmtId="2" fontId="1" fillId="0" borderId="38" xfId="0" applyNumberFormat="1" applyFont="1" applyFill="1" applyBorder="1" applyAlignment="1">
      <alignment/>
    </xf>
    <xf numFmtId="2" fontId="1" fillId="0" borderId="39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/>
    </xf>
    <xf numFmtId="2" fontId="1" fillId="0" borderId="32" xfId="0" applyNumberFormat="1" applyFont="1" applyFill="1" applyBorder="1" applyAlignment="1">
      <alignment vertical="center"/>
    </xf>
    <xf numFmtId="2" fontId="1" fillId="0" borderId="20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3" fillId="0" borderId="23" xfId="20" applyFont="1" applyFill="1" applyBorder="1" applyAlignment="1">
      <alignment vertical="center"/>
      <protection/>
    </xf>
    <xf numFmtId="2" fontId="1" fillId="0" borderId="13" xfId="0" applyNumberFormat="1" applyFont="1" applyFill="1" applyBorder="1" applyAlignment="1">
      <alignment/>
    </xf>
    <xf numFmtId="2" fontId="1" fillId="0" borderId="4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20" applyFont="1" applyFill="1" applyBorder="1" applyAlignment="1">
      <alignment vertical="center"/>
      <protection/>
    </xf>
    <xf numFmtId="2" fontId="3" fillId="0" borderId="41" xfId="19" applyNumberFormat="1" applyFont="1" applyFill="1" applyBorder="1" applyAlignment="1">
      <alignment horizontal="right" wrapText="1"/>
      <protection/>
    </xf>
    <xf numFmtId="2" fontId="1" fillId="0" borderId="0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41" xfId="0" applyNumberFormat="1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2" fontId="3" fillId="0" borderId="22" xfId="19" applyNumberFormat="1" applyFont="1" applyFill="1" applyBorder="1" applyAlignment="1">
      <alignment horizontal="right" wrapText="1"/>
      <protection/>
    </xf>
    <xf numFmtId="0" fontId="3" fillId="0" borderId="8" xfId="22" applyFont="1" applyFill="1" applyBorder="1" applyAlignment="1">
      <alignment horizontal="right" wrapText="1"/>
      <protection/>
    </xf>
    <xf numFmtId="2" fontId="1" fillId="0" borderId="3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2" fontId="1" fillId="0" borderId="9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2" fontId="1" fillId="0" borderId="25" xfId="0" applyNumberFormat="1" applyFont="1" applyFill="1" applyBorder="1" applyAlignment="1">
      <alignment vertical="center"/>
    </xf>
    <xf numFmtId="2" fontId="1" fillId="0" borderId="34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2" fontId="2" fillId="0" borderId="29" xfId="0" applyNumberFormat="1" applyFont="1" applyBorder="1" applyAlignment="1">
      <alignment vertical="center"/>
    </xf>
    <xf numFmtId="2" fontId="2" fillId="0" borderId="30" xfId="0" applyNumberFormat="1" applyFont="1" applyBorder="1" applyAlignment="1">
      <alignment vertical="center"/>
    </xf>
    <xf numFmtId="2" fontId="2" fillId="0" borderId="31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40" xfId="0" applyFont="1" applyBorder="1" applyAlignment="1">
      <alignment/>
    </xf>
    <xf numFmtId="0" fontId="1" fillId="0" borderId="40" xfId="0" applyFont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2004" xfId="19"/>
    <cellStyle name="Normal_institutams" xfId="20"/>
    <cellStyle name="Normal_liepos 4d.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33"/>
  <sheetViews>
    <sheetView tabSelected="1" workbookViewId="0" topLeftCell="A1">
      <selection activeCell="J76" sqref="J76"/>
    </sheetView>
  </sheetViews>
  <sheetFormatPr defaultColWidth="9.140625" defaultRowHeight="12.75"/>
  <cols>
    <col min="1" max="1" width="5.7109375" style="7" customWidth="1"/>
    <col min="2" max="2" width="48.00390625" style="7" customWidth="1"/>
    <col min="3" max="11" width="9.7109375" style="7" customWidth="1"/>
    <col min="12" max="13" width="11.7109375" style="7" customWidth="1"/>
    <col min="14" max="14" width="9.7109375" style="7" customWidth="1"/>
    <col min="15" max="15" width="9.140625" style="7" customWidth="1"/>
    <col min="16" max="16" width="9.57421875" style="7" customWidth="1"/>
    <col min="17" max="17" width="10.7109375" style="7" customWidth="1"/>
    <col min="18" max="16384" width="9.140625" style="7" customWidth="1"/>
  </cols>
  <sheetData>
    <row r="1" spans="11:16" s="1" customFormat="1" ht="48" customHeight="1">
      <c r="K1" s="2"/>
      <c r="L1" s="3"/>
      <c r="M1" s="4"/>
      <c r="N1" s="4"/>
      <c r="O1" s="4"/>
      <c r="P1" s="4"/>
    </row>
    <row r="2" spans="11:14" s="1" customFormat="1" ht="15.75">
      <c r="K2" s="5"/>
      <c r="L2" s="6"/>
      <c r="M2" s="5"/>
      <c r="N2" s="5"/>
    </row>
    <row r="4" spans="1:14" ht="39.75" customHeight="1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ht="16.5" thickBot="1">
      <c r="A5" s="9"/>
    </row>
    <row r="6" spans="1:16" ht="15.75" customHeight="1">
      <c r="A6" s="10" t="s">
        <v>1</v>
      </c>
      <c r="B6" s="11" t="s">
        <v>2</v>
      </c>
      <c r="C6" s="12" t="s">
        <v>3</v>
      </c>
      <c r="D6" s="13" t="s">
        <v>4</v>
      </c>
      <c r="E6" s="14" t="s">
        <v>5</v>
      </c>
      <c r="F6" s="15" t="s">
        <v>6</v>
      </c>
      <c r="G6" s="16"/>
      <c r="H6" s="12" t="s">
        <v>7</v>
      </c>
      <c r="I6" s="14" t="s">
        <v>8</v>
      </c>
      <c r="J6" s="14" t="s">
        <v>9</v>
      </c>
      <c r="K6" s="15" t="s">
        <v>10</v>
      </c>
      <c r="L6" s="17"/>
      <c r="M6" s="16"/>
      <c r="N6" s="18" t="s">
        <v>11</v>
      </c>
      <c r="O6" s="19" t="s">
        <v>12</v>
      </c>
      <c r="P6" s="20" t="s">
        <v>13</v>
      </c>
    </row>
    <row r="7" spans="1:16" ht="16.5" thickBot="1">
      <c r="A7" s="21"/>
      <c r="B7" s="22"/>
      <c r="C7" s="23" t="s">
        <v>14</v>
      </c>
      <c r="D7" s="24" t="s">
        <v>14</v>
      </c>
      <c r="E7" s="25" t="s">
        <v>14</v>
      </c>
      <c r="F7" s="25" t="s">
        <v>15</v>
      </c>
      <c r="G7" s="26" t="s">
        <v>16</v>
      </c>
      <c r="H7" s="23" t="s">
        <v>14</v>
      </c>
      <c r="I7" s="25" t="s">
        <v>14</v>
      </c>
      <c r="J7" s="25" t="s">
        <v>14</v>
      </c>
      <c r="K7" s="25" t="s">
        <v>15</v>
      </c>
      <c r="L7" s="26" t="s">
        <v>17</v>
      </c>
      <c r="M7" s="26" t="s">
        <v>18</v>
      </c>
      <c r="N7" s="23" t="s">
        <v>14</v>
      </c>
      <c r="O7" s="25" t="s">
        <v>14</v>
      </c>
      <c r="P7" s="26" t="s">
        <v>14</v>
      </c>
    </row>
    <row r="8" spans="1:16" ht="15.75">
      <c r="A8" s="27">
        <v>1</v>
      </c>
      <c r="B8" s="28" t="s">
        <v>19</v>
      </c>
      <c r="C8" s="29">
        <v>38</v>
      </c>
      <c r="D8" s="29">
        <v>0</v>
      </c>
      <c r="E8" s="29">
        <v>10</v>
      </c>
      <c r="F8" s="30">
        <v>0</v>
      </c>
      <c r="G8" s="31">
        <v>0</v>
      </c>
      <c r="H8" s="32">
        <v>0</v>
      </c>
      <c r="I8" s="33">
        <v>642.75</v>
      </c>
      <c r="J8" s="33">
        <v>0</v>
      </c>
      <c r="K8" s="30">
        <v>78.226</v>
      </c>
      <c r="L8" s="31">
        <v>0</v>
      </c>
      <c r="M8" s="34">
        <v>8</v>
      </c>
      <c r="N8" s="35">
        <v>0</v>
      </c>
      <c r="O8" s="30">
        <v>0</v>
      </c>
      <c r="P8" s="34">
        <v>0</v>
      </c>
    </row>
    <row r="9" spans="1:17" ht="15.75">
      <c r="A9" s="36">
        <v>2</v>
      </c>
      <c r="B9" s="37" t="s">
        <v>20</v>
      </c>
      <c r="C9" s="38">
        <v>542.18</v>
      </c>
      <c r="D9" s="39">
        <v>51</v>
      </c>
      <c r="E9" s="39">
        <v>3212.01</v>
      </c>
      <c r="F9" s="40">
        <v>124.96</v>
      </c>
      <c r="G9" s="41">
        <v>15.95</v>
      </c>
      <c r="H9" s="42">
        <v>594.95</v>
      </c>
      <c r="I9" s="43">
        <v>32.11</v>
      </c>
      <c r="J9" s="43">
        <v>966.85</v>
      </c>
      <c r="K9" s="40">
        <v>819.84</v>
      </c>
      <c r="L9" s="41">
        <v>3505.691</v>
      </c>
      <c r="M9" s="44">
        <v>280.469</v>
      </c>
      <c r="N9" s="45">
        <v>10.5</v>
      </c>
      <c r="O9" s="40">
        <v>0</v>
      </c>
      <c r="P9" s="44">
        <v>373.75</v>
      </c>
      <c r="Q9" s="46"/>
    </row>
    <row r="10" spans="1:16" ht="15.75">
      <c r="A10" s="36">
        <v>3</v>
      </c>
      <c r="B10" s="37" t="s">
        <v>21</v>
      </c>
      <c r="C10" s="38">
        <v>565.66</v>
      </c>
      <c r="D10" s="39">
        <v>1030.67</v>
      </c>
      <c r="E10" s="39">
        <v>2146.28</v>
      </c>
      <c r="F10" s="40">
        <v>0</v>
      </c>
      <c r="G10" s="41">
        <v>121.825</v>
      </c>
      <c r="H10" s="42">
        <v>30.45</v>
      </c>
      <c r="I10" s="43">
        <v>44.91</v>
      </c>
      <c r="J10" s="43">
        <v>79.7</v>
      </c>
      <c r="K10" s="40">
        <v>424.5</v>
      </c>
      <c r="L10" s="41">
        <v>0</v>
      </c>
      <c r="M10" s="47">
        <v>128</v>
      </c>
      <c r="N10" s="45">
        <v>305.9</v>
      </c>
      <c r="O10" s="40">
        <v>82</v>
      </c>
      <c r="P10" s="44">
        <v>5</v>
      </c>
    </row>
    <row r="11" spans="1:16" ht="15.75">
      <c r="A11" s="36">
        <v>4</v>
      </c>
      <c r="B11" s="37" t="s">
        <v>22</v>
      </c>
      <c r="C11" s="38">
        <v>0</v>
      </c>
      <c r="D11" s="39">
        <v>0</v>
      </c>
      <c r="E11" s="39">
        <v>525.02</v>
      </c>
      <c r="F11" s="40">
        <v>0</v>
      </c>
      <c r="G11" s="41">
        <v>0</v>
      </c>
      <c r="H11" s="42">
        <v>0</v>
      </c>
      <c r="I11" s="43">
        <v>35.12</v>
      </c>
      <c r="J11" s="43">
        <v>0</v>
      </c>
      <c r="K11" s="40">
        <v>0</v>
      </c>
      <c r="L11" s="41">
        <v>0</v>
      </c>
      <c r="M11" s="44">
        <v>1</v>
      </c>
      <c r="N11" s="45">
        <v>0</v>
      </c>
      <c r="O11" s="40">
        <v>0</v>
      </c>
      <c r="P11" s="44">
        <v>0</v>
      </c>
    </row>
    <row r="12" spans="1:16" ht="15.75">
      <c r="A12" s="36">
        <v>5</v>
      </c>
      <c r="B12" s="37" t="s">
        <v>23</v>
      </c>
      <c r="C12" s="38">
        <v>699.33</v>
      </c>
      <c r="D12" s="39">
        <v>0</v>
      </c>
      <c r="E12" s="39">
        <v>0</v>
      </c>
      <c r="F12" s="40">
        <v>0</v>
      </c>
      <c r="G12" s="41">
        <v>0</v>
      </c>
      <c r="H12" s="42">
        <v>0</v>
      </c>
      <c r="I12" s="43">
        <v>0</v>
      </c>
      <c r="J12" s="43">
        <v>0</v>
      </c>
      <c r="K12" s="40">
        <v>0</v>
      </c>
      <c r="L12" s="41">
        <v>0</v>
      </c>
      <c r="M12" s="44">
        <v>0</v>
      </c>
      <c r="N12" s="45">
        <v>2573.8</v>
      </c>
      <c r="O12" s="40">
        <v>306.6</v>
      </c>
      <c r="P12" s="44">
        <v>0</v>
      </c>
    </row>
    <row r="13" spans="1:16" ht="15.75">
      <c r="A13" s="48">
        <v>6</v>
      </c>
      <c r="B13" s="49" t="s">
        <v>24</v>
      </c>
      <c r="C13" s="38">
        <v>335.64</v>
      </c>
      <c r="D13" s="39">
        <v>48</v>
      </c>
      <c r="E13" s="39">
        <v>6846.51</v>
      </c>
      <c r="F13" s="40">
        <v>59.5</v>
      </c>
      <c r="G13" s="41">
        <v>0</v>
      </c>
      <c r="H13" s="42">
        <v>1.96</v>
      </c>
      <c r="I13" s="43">
        <v>2</v>
      </c>
      <c r="J13" s="43">
        <v>1.95</v>
      </c>
      <c r="K13" s="40">
        <v>0</v>
      </c>
      <c r="L13" s="40">
        <v>0</v>
      </c>
      <c r="M13" s="44">
        <v>0</v>
      </c>
      <c r="N13" s="45">
        <v>0</v>
      </c>
      <c r="O13" s="40">
        <v>0</v>
      </c>
      <c r="P13" s="44">
        <v>0</v>
      </c>
    </row>
    <row r="14" spans="1:16" ht="15.75">
      <c r="A14" s="36">
        <v>7</v>
      </c>
      <c r="B14" s="37" t="s">
        <v>25</v>
      </c>
      <c r="C14" s="38">
        <v>0</v>
      </c>
      <c r="D14" s="39">
        <v>0</v>
      </c>
      <c r="E14" s="39">
        <v>14</v>
      </c>
      <c r="F14" s="40">
        <v>0</v>
      </c>
      <c r="G14" s="41">
        <v>0</v>
      </c>
      <c r="H14" s="42">
        <v>0</v>
      </c>
      <c r="I14" s="43">
        <v>391.1</v>
      </c>
      <c r="J14" s="43">
        <v>0</v>
      </c>
      <c r="K14" s="40">
        <v>106.7</v>
      </c>
      <c r="L14" s="41">
        <v>0</v>
      </c>
      <c r="M14" s="44">
        <v>217.5</v>
      </c>
      <c r="N14" s="45">
        <v>0</v>
      </c>
      <c r="O14" s="40">
        <v>0</v>
      </c>
      <c r="P14" s="44">
        <v>0</v>
      </c>
    </row>
    <row r="15" spans="1:16" ht="15.75">
      <c r="A15" s="36">
        <v>8</v>
      </c>
      <c r="B15" s="37" t="s">
        <v>26</v>
      </c>
      <c r="C15" s="38">
        <v>14</v>
      </c>
      <c r="D15" s="39">
        <v>0</v>
      </c>
      <c r="E15" s="39">
        <v>908.71</v>
      </c>
      <c r="F15" s="40">
        <v>0</v>
      </c>
      <c r="G15" s="41">
        <v>25</v>
      </c>
      <c r="H15" s="42">
        <v>4.33</v>
      </c>
      <c r="I15" s="43">
        <v>76.64</v>
      </c>
      <c r="J15" s="43">
        <v>116.53</v>
      </c>
      <c r="K15" s="41">
        <v>50</v>
      </c>
      <c r="L15" s="41">
        <v>163.275</v>
      </c>
      <c r="M15" s="41">
        <v>105.878</v>
      </c>
      <c r="N15" s="45">
        <v>0</v>
      </c>
      <c r="O15" s="40">
        <v>0</v>
      </c>
      <c r="P15" s="44">
        <v>0</v>
      </c>
    </row>
    <row r="16" spans="1:16" ht="15.75">
      <c r="A16" s="36">
        <v>9</v>
      </c>
      <c r="B16" s="37" t="s">
        <v>27</v>
      </c>
      <c r="C16" s="38">
        <v>596.44</v>
      </c>
      <c r="D16" s="39">
        <v>732.67</v>
      </c>
      <c r="E16" s="39">
        <v>3236.96</v>
      </c>
      <c r="F16" s="40">
        <v>22.6</v>
      </c>
      <c r="G16" s="41">
        <v>5</v>
      </c>
      <c r="H16" s="42">
        <v>92.26</v>
      </c>
      <c r="I16" s="43">
        <v>23.85</v>
      </c>
      <c r="J16" s="43">
        <v>44.5</v>
      </c>
      <c r="K16" s="40">
        <v>188.178</v>
      </c>
      <c r="L16" s="41">
        <v>0</v>
      </c>
      <c r="M16" s="41">
        <v>0</v>
      </c>
      <c r="N16" s="45">
        <v>68.2</v>
      </c>
      <c r="O16" s="40">
        <v>94</v>
      </c>
      <c r="P16" s="44">
        <v>494</v>
      </c>
    </row>
    <row r="17" spans="1:16" ht="15.75">
      <c r="A17" s="36">
        <v>10</v>
      </c>
      <c r="B17" s="37" t="s">
        <v>28</v>
      </c>
      <c r="C17" s="38">
        <v>66.11</v>
      </c>
      <c r="D17" s="39">
        <v>1585.99</v>
      </c>
      <c r="E17" s="39">
        <v>0</v>
      </c>
      <c r="F17" s="40">
        <v>0</v>
      </c>
      <c r="G17" s="50">
        <v>294.9</v>
      </c>
      <c r="H17" s="51">
        <v>0</v>
      </c>
      <c r="I17" s="43">
        <v>0</v>
      </c>
      <c r="J17" s="43">
        <v>0</v>
      </c>
      <c r="K17" s="41">
        <v>0</v>
      </c>
      <c r="L17" s="41">
        <v>0</v>
      </c>
      <c r="M17" s="41">
        <v>0</v>
      </c>
      <c r="N17" s="45">
        <v>0</v>
      </c>
      <c r="O17" s="40">
        <v>0</v>
      </c>
      <c r="P17" s="44">
        <v>3123.5</v>
      </c>
    </row>
    <row r="18" spans="1:16" ht="15.75">
      <c r="A18" s="36">
        <v>11</v>
      </c>
      <c r="B18" s="37" t="s">
        <v>29</v>
      </c>
      <c r="C18" s="38">
        <v>754.96</v>
      </c>
      <c r="D18" s="39">
        <v>72.83</v>
      </c>
      <c r="E18" s="39">
        <v>2770.92</v>
      </c>
      <c r="F18" s="40">
        <v>0</v>
      </c>
      <c r="G18" s="41">
        <v>0</v>
      </c>
      <c r="H18" s="42">
        <v>226.31</v>
      </c>
      <c r="I18" s="43">
        <v>2.66</v>
      </c>
      <c r="J18" s="43">
        <v>962.81</v>
      </c>
      <c r="K18" s="40">
        <v>876.77</v>
      </c>
      <c r="L18" s="52">
        <v>119</v>
      </c>
      <c r="M18" s="44">
        <v>80.34</v>
      </c>
      <c r="N18" s="45">
        <v>0</v>
      </c>
      <c r="O18" s="40">
        <v>0</v>
      </c>
      <c r="P18" s="44">
        <v>614.75</v>
      </c>
    </row>
    <row r="19" spans="1:16" ht="15.75">
      <c r="A19" s="36">
        <v>12</v>
      </c>
      <c r="B19" s="37" t="s">
        <v>30</v>
      </c>
      <c r="C19" s="38">
        <v>1895.31</v>
      </c>
      <c r="D19" s="39">
        <v>1555.86</v>
      </c>
      <c r="E19" s="39">
        <v>2246.34</v>
      </c>
      <c r="F19" s="40">
        <v>2</v>
      </c>
      <c r="G19" s="41">
        <v>0</v>
      </c>
      <c r="H19" s="42">
        <v>205.44</v>
      </c>
      <c r="I19" s="43">
        <v>50.78</v>
      </c>
      <c r="J19" s="43">
        <v>19.17</v>
      </c>
      <c r="K19" s="40">
        <v>131</v>
      </c>
      <c r="L19" s="41">
        <v>13.8</v>
      </c>
      <c r="M19" s="44">
        <v>23</v>
      </c>
      <c r="N19" s="45">
        <v>28.7</v>
      </c>
      <c r="O19" s="40">
        <v>0</v>
      </c>
      <c r="P19" s="44">
        <v>21</v>
      </c>
    </row>
    <row r="20" spans="1:16" ht="15.75">
      <c r="A20" s="36">
        <v>13</v>
      </c>
      <c r="B20" s="37" t="s">
        <v>31</v>
      </c>
      <c r="C20" s="38">
        <v>4664.42</v>
      </c>
      <c r="D20" s="39">
        <v>4751.38</v>
      </c>
      <c r="E20" s="39">
        <v>5538.87</v>
      </c>
      <c r="F20" s="40">
        <v>82.7</v>
      </c>
      <c r="G20" s="41">
        <v>124.1</v>
      </c>
      <c r="H20" s="42">
        <v>1677.4</v>
      </c>
      <c r="I20" s="43">
        <v>810.28</v>
      </c>
      <c r="J20" s="43">
        <v>163.4</v>
      </c>
      <c r="K20" s="40">
        <v>2010.2</v>
      </c>
      <c r="L20" s="52">
        <v>781.68</v>
      </c>
      <c r="M20" s="44">
        <v>290.5</v>
      </c>
      <c r="N20" s="45">
        <v>0</v>
      </c>
      <c r="O20" s="40">
        <v>0</v>
      </c>
      <c r="P20" s="44">
        <v>0</v>
      </c>
    </row>
    <row r="21" spans="1:16" ht="16.5" thickBot="1">
      <c r="A21" s="53">
        <v>14</v>
      </c>
      <c r="B21" s="54" t="s">
        <v>32</v>
      </c>
      <c r="C21" s="55">
        <v>1612.92</v>
      </c>
      <c r="D21" s="56">
        <v>2974.03</v>
      </c>
      <c r="E21" s="56">
        <v>3070.52</v>
      </c>
      <c r="F21" s="57">
        <v>148</v>
      </c>
      <c r="G21" s="58">
        <v>20.5</v>
      </c>
      <c r="H21" s="59">
        <v>195.39</v>
      </c>
      <c r="I21" s="60">
        <v>131.01</v>
      </c>
      <c r="J21" s="60">
        <v>2.81</v>
      </c>
      <c r="K21" s="57">
        <v>43.8</v>
      </c>
      <c r="L21" s="58">
        <v>0</v>
      </c>
      <c r="M21" s="61">
        <v>72.2</v>
      </c>
      <c r="N21" s="62">
        <v>0</v>
      </c>
      <c r="O21" s="57">
        <v>0</v>
      </c>
      <c r="P21" s="61">
        <v>0</v>
      </c>
    </row>
    <row r="22" spans="1:17" ht="16.5" thickBot="1">
      <c r="A22" s="63"/>
      <c r="B22" s="64" t="s">
        <v>33</v>
      </c>
      <c r="C22" s="65">
        <f>SUM(C8:C21)</f>
        <v>11784.97</v>
      </c>
      <c r="D22" s="65">
        <f>SUM(D8:D21)</f>
        <v>12802.43</v>
      </c>
      <c r="E22" s="66">
        <f aca="true" t="shared" si="0" ref="E22:P22">SUM(E8:E21)</f>
        <v>30526.140000000003</v>
      </c>
      <c r="F22" s="66">
        <f t="shared" si="0"/>
        <v>439.76</v>
      </c>
      <c r="G22" s="67">
        <f t="shared" si="0"/>
        <v>607.275</v>
      </c>
      <c r="H22" s="65">
        <f t="shared" si="0"/>
        <v>3028.4900000000002</v>
      </c>
      <c r="I22" s="66">
        <f t="shared" si="0"/>
        <v>2243.21</v>
      </c>
      <c r="J22" s="66">
        <f t="shared" si="0"/>
        <v>2357.7200000000003</v>
      </c>
      <c r="K22" s="66">
        <f t="shared" si="0"/>
        <v>4729.214</v>
      </c>
      <c r="L22" s="66">
        <f t="shared" si="0"/>
        <v>4583.446</v>
      </c>
      <c r="M22" s="67">
        <f t="shared" si="0"/>
        <v>1206.8870000000002</v>
      </c>
      <c r="N22" s="65">
        <f t="shared" si="0"/>
        <v>2987.1</v>
      </c>
      <c r="O22" s="66">
        <f t="shared" si="0"/>
        <v>482.6</v>
      </c>
      <c r="P22" s="67">
        <f t="shared" si="0"/>
        <v>4632</v>
      </c>
      <c r="Q22" s="46"/>
    </row>
    <row r="23" spans="1:16" ht="15.75">
      <c r="A23" s="68">
        <v>15</v>
      </c>
      <c r="B23" s="69" t="s">
        <v>34</v>
      </c>
      <c r="C23" s="35">
        <v>0</v>
      </c>
      <c r="D23" s="30">
        <v>0</v>
      </c>
      <c r="E23" s="31">
        <v>24.2</v>
      </c>
      <c r="F23" s="70">
        <v>0</v>
      </c>
      <c r="G23" s="71">
        <v>0</v>
      </c>
      <c r="H23" s="72">
        <v>0</v>
      </c>
      <c r="I23" s="30">
        <v>0</v>
      </c>
      <c r="J23" s="30">
        <v>0</v>
      </c>
      <c r="K23" s="31">
        <v>0</v>
      </c>
      <c r="L23" s="31">
        <v>0</v>
      </c>
      <c r="M23" s="34">
        <v>0</v>
      </c>
      <c r="N23" s="72">
        <v>0</v>
      </c>
      <c r="O23" s="73">
        <v>0</v>
      </c>
      <c r="P23" s="74">
        <v>0</v>
      </c>
    </row>
    <row r="24" spans="1:16" ht="15.75">
      <c r="A24" s="75">
        <v>16</v>
      </c>
      <c r="B24" s="76" t="s">
        <v>35</v>
      </c>
      <c r="C24" s="45">
        <v>0</v>
      </c>
      <c r="D24" s="40">
        <v>0</v>
      </c>
      <c r="E24" s="41">
        <v>90.84</v>
      </c>
      <c r="F24" s="40">
        <v>0</v>
      </c>
      <c r="G24" s="44">
        <v>0</v>
      </c>
      <c r="H24" s="77">
        <v>0</v>
      </c>
      <c r="I24" s="40">
        <v>0</v>
      </c>
      <c r="J24" s="40">
        <v>1</v>
      </c>
      <c r="K24" s="41">
        <v>0</v>
      </c>
      <c r="L24" s="41">
        <v>0</v>
      </c>
      <c r="M24" s="44">
        <v>0</v>
      </c>
      <c r="N24" s="77">
        <v>0</v>
      </c>
      <c r="O24" s="78">
        <v>0</v>
      </c>
      <c r="P24" s="79">
        <v>104</v>
      </c>
    </row>
    <row r="25" spans="1:16" ht="15.75">
      <c r="A25" s="75">
        <v>17</v>
      </c>
      <c r="B25" s="76" t="s">
        <v>36</v>
      </c>
      <c r="C25" s="45">
        <v>0</v>
      </c>
      <c r="D25" s="40">
        <v>48</v>
      </c>
      <c r="E25" s="41">
        <v>0</v>
      </c>
      <c r="F25" s="40">
        <v>0</v>
      </c>
      <c r="G25" s="44">
        <v>0</v>
      </c>
      <c r="H25" s="77">
        <v>0</v>
      </c>
      <c r="I25" s="40">
        <v>0.5</v>
      </c>
      <c r="J25" s="40">
        <v>2.67</v>
      </c>
      <c r="K25" s="41">
        <v>0</v>
      </c>
      <c r="L25" s="40">
        <v>63.01</v>
      </c>
      <c r="M25" s="44">
        <v>15.5</v>
      </c>
      <c r="N25" s="77">
        <v>0</v>
      </c>
      <c r="O25" s="78">
        <v>0</v>
      </c>
      <c r="P25" s="79">
        <v>0</v>
      </c>
    </row>
    <row r="26" spans="1:16" ht="15.75">
      <c r="A26" s="75">
        <v>18</v>
      </c>
      <c r="B26" s="76" t="s">
        <v>37</v>
      </c>
      <c r="C26" s="45">
        <v>11.11</v>
      </c>
      <c r="D26" s="40">
        <v>0</v>
      </c>
      <c r="E26" s="41">
        <v>0</v>
      </c>
      <c r="F26" s="40">
        <v>0</v>
      </c>
      <c r="G26" s="44">
        <v>0</v>
      </c>
      <c r="H26" s="52">
        <v>2.62</v>
      </c>
      <c r="I26" s="40">
        <v>0</v>
      </c>
      <c r="J26" s="40">
        <v>7.49</v>
      </c>
      <c r="K26" s="41">
        <v>0</v>
      </c>
      <c r="L26" s="41">
        <v>0</v>
      </c>
      <c r="M26" s="44">
        <v>0</v>
      </c>
      <c r="N26" s="77">
        <v>0</v>
      </c>
      <c r="O26" s="78">
        <v>0</v>
      </c>
      <c r="P26" s="79">
        <v>0</v>
      </c>
    </row>
    <row r="27" spans="1:16" ht="15.75">
      <c r="A27" s="75">
        <v>19</v>
      </c>
      <c r="B27" s="76" t="s">
        <v>38</v>
      </c>
      <c r="C27" s="45">
        <v>0</v>
      </c>
      <c r="D27" s="40">
        <v>0</v>
      </c>
      <c r="E27" s="41">
        <v>0</v>
      </c>
      <c r="F27" s="40">
        <v>0</v>
      </c>
      <c r="G27" s="44">
        <v>0</v>
      </c>
      <c r="H27" s="77">
        <v>0</v>
      </c>
      <c r="I27" s="40">
        <v>0</v>
      </c>
      <c r="J27" s="40">
        <v>0</v>
      </c>
      <c r="K27" s="41">
        <v>0</v>
      </c>
      <c r="L27" s="41">
        <v>0</v>
      </c>
      <c r="M27" s="44">
        <v>0</v>
      </c>
      <c r="N27" s="77">
        <v>0</v>
      </c>
      <c r="O27" s="78">
        <v>0</v>
      </c>
      <c r="P27" s="79">
        <v>0</v>
      </c>
    </row>
    <row r="28" spans="1:16" ht="15.75">
      <c r="A28" s="75">
        <v>20</v>
      </c>
      <c r="B28" s="76" t="s">
        <v>39</v>
      </c>
      <c r="C28" s="45">
        <v>0</v>
      </c>
      <c r="D28" s="40">
        <v>0</v>
      </c>
      <c r="E28" s="41">
        <v>0</v>
      </c>
      <c r="F28" s="40">
        <v>0</v>
      </c>
      <c r="G28" s="44">
        <v>0</v>
      </c>
      <c r="H28" s="77">
        <v>0</v>
      </c>
      <c r="I28" s="40">
        <v>0</v>
      </c>
      <c r="J28" s="40">
        <v>0</v>
      </c>
      <c r="K28" s="41">
        <v>0</v>
      </c>
      <c r="L28" s="41">
        <v>0</v>
      </c>
      <c r="M28" s="44">
        <v>0</v>
      </c>
      <c r="N28" s="77">
        <v>0</v>
      </c>
      <c r="O28" s="78">
        <v>0</v>
      </c>
      <c r="P28" s="79">
        <v>0</v>
      </c>
    </row>
    <row r="29" spans="1:16" ht="15.75">
      <c r="A29" s="75">
        <v>21</v>
      </c>
      <c r="B29" s="76" t="s">
        <v>40</v>
      </c>
      <c r="C29" s="45">
        <v>0</v>
      </c>
      <c r="D29" s="40">
        <v>0</v>
      </c>
      <c r="E29" s="41">
        <v>54</v>
      </c>
      <c r="F29" s="40">
        <v>0</v>
      </c>
      <c r="G29" s="44">
        <v>0</v>
      </c>
      <c r="H29" s="77">
        <v>0</v>
      </c>
      <c r="I29" s="40">
        <v>0</v>
      </c>
      <c r="J29" s="40">
        <v>0.45</v>
      </c>
      <c r="K29" s="41">
        <v>0</v>
      </c>
      <c r="L29" s="41">
        <v>0</v>
      </c>
      <c r="M29" s="44">
        <v>0</v>
      </c>
      <c r="N29" s="77">
        <v>0</v>
      </c>
      <c r="O29" s="78">
        <v>0</v>
      </c>
      <c r="P29" s="79">
        <v>0</v>
      </c>
    </row>
    <row r="30" spans="1:16" ht="15.75">
      <c r="A30" s="75">
        <v>22</v>
      </c>
      <c r="B30" s="76" t="s">
        <v>41</v>
      </c>
      <c r="C30" s="45">
        <v>4</v>
      </c>
      <c r="D30" s="40">
        <v>0</v>
      </c>
      <c r="E30" s="41">
        <v>18</v>
      </c>
      <c r="F30" s="40">
        <v>0</v>
      </c>
      <c r="G30" s="44">
        <v>0</v>
      </c>
      <c r="H30" s="77">
        <v>0</v>
      </c>
      <c r="I30" s="40">
        <v>0</v>
      </c>
      <c r="J30" s="40">
        <v>0</v>
      </c>
      <c r="K30" s="41">
        <v>0</v>
      </c>
      <c r="L30" s="41">
        <v>0</v>
      </c>
      <c r="M30" s="44">
        <v>0</v>
      </c>
      <c r="N30" s="77">
        <v>17</v>
      </c>
      <c r="O30" s="78">
        <v>2</v>
      </c>
      <c r="P30" s="79">
        <v>0</v>
      </c>
    </row>
    <row r="31" spans="1:16" ht="15.75">
      <c r="A31" s="75">
        <v>23</v>
      </c>
      <c r="B31" s="76" t="s">
        <v>42</v>
      </c>
      <c r="C31" s="45">
        <v>0</v>
      </c>
      <c r="D31" s="40">
        <v>0</v>
      </c>
      <c r="E31" s="41">
        <v>0</v>
      </c>
      <c r="F31" s="40">
        <v>0</v>
      </c>
      <c r="G31" s="44">
        <v>0</v>
      </c>
      <c r="H31" s="77">
        <v>0</v>
      </c>
      <c r="I31" s="40">
        <v>0</v>
      </c>
      <c r="J31" s="40">
        <v>0</v>
      </c>
      <c r="K31" s="41">
        <v>0</v>
      </c>
      <c r="L31" s="41">
        <v>0</v>
      </c>
      <c r="M31" s="44">
        <v>0</v>
      </c>
      <c r="N31" s="77">
        <v>9.9</v>
      </c>
      <c r="O31" s="78">
        <v>0</v>
      </c>
      <c r="P31" s="79">
        <v>0</v>
      </c>
    </row>
    <row r="32" spans="1:16" ht="15.75">
      <c r="A32" s="75">
        <v>24</v>
      </c>
      <c r="B32" s="76" t="s">
        <v>43</v>
      </c>
      <c r="C32" s="45">
        <v>0</v>
      </c>
      <c r="D32" s="40">
        <v>0</v>
      </c>
      <c r="E32" s="41">
        <v>0</v>
      </c>
      <c r="F32" s="40">
        <v>0</v>
      </c>
      <c r="G32" s="44">
        <v>0</v>
      </c>
      <c r="H32" s="77">
        <v>0</v>
      </c>
      <c r="I32" s="40">
        <v>0</v>
      </c>
      <c r="J32" s="40">
        <v>0</v>
      </c>
      <c r="K32" s="41">
        <v>0</v>
      </c>
      <c r="L32" s="41">
        <v>0</v>
      </c>
      <c r="M32" s="44">
        <v>0</v>
      </c>
      <c r="N32" s="77">
        <v>0</v>
      </c>
      <c r="O32" s="78">
        <v>0</v>
      </c>
      <c r="P32" s="79">
        <v>0</v>
      </c>
    </row>
    <row r="33" spans="1:16" ht="15.75">
      <c r="A33" s="75">
        <v>25</v>
      </c>
      <c r="B33" s="76" t="s">
        <v>44</v>
      </c>
      <c r="C33" s="45">
        <v>30</v>
      </c>
      <c r="D33" s="40">
        <v>0</v>
      </c>
      <c r="E33" s="41">
        <v>49.32</v>
      </c>
      <c r="F33" s="40">
        <v>0</v>
      </c>
      <c r="G33" s="44">
        <v>0</v>
      </c>
      <c r="H33" s="77">
        <v>0</v>
      </c>
      <c r="I33" s="40">
        <v>0</v>
      </c>
      <c r="J33" s="40">
        <v>0</v>
      </c>
      <c r="K33" s="41">
        <v>0</v>
      </c>
      <c r="L33" s="41">
        <v>0</v>
      </c>
      <c r="M33" s="44">
        <v>0</v>
      </c>
      <c r="N33" s="77">
        <v>0</v>
      </c>
      <c r="O33" s="78">
        <v>0</v>
      </c>
      <c r="P33" s="79">
        <v>0</v>
      </c>
    </row>
    <row r="34" spans="1:16" ht="15.75">
      <c r="A34" s="75">
        <v>26</v>
      </c>
      <c r="B34" s="76" t="s">
        <v>45</v>
      </c>
      <c r="C34" s="45">
        <v>0</v>
      </c>
      <c r="D34" s="40">
        <v>0</v>
      </c>
      <c r="E34" s="41">
        <v>33.39</v>
      </c>
      <c r="F34" s="40">
        <v>0</v>
      </c>
      <c r="G34" s="44">
        <v>0</v>
      </c>
      <c r="H34" s="77">
        <v>0</v>
      </c>
      <c r="I34" s="40">
        <v>0</v>
      </c>
      <c r="J34" s="40">
        <v>0</v>
      </c>
      <c r="K34" s="41">
        <v>0</v>
      </c>
      <c r="L34" s="41">
        <v>0</v>
      </c>
      <c r="M34" s="44">
        <v>0</v>
      </c>
      <c r="N34" s="77">
        <v>0</v>
      </c>
      <c r="O34" s="78">
        <v>0</v>
      </c>
      <c r="P34" s="79">
        <v>0</v>
      </c>
    </row>
    <row r="35" spans="1:16" ht="15.75">
      <c r="A35" s="75">
        <v>27</v>
      </c>
      <c r="B35" s="76" t="s">
        <v>46</v>
      </c>
      <c r="C35" s="45">
        <v>0</v>
      </c>
      <c r="D35" s="40">
        <v>1</v>
      </c>
      <c r="E35" s="41">
        <v>35.13</v>
      </c>
      <c r="F35" s="40">
        <v>0</v>
      </c>
      <c r="G35" s="44">
        <v>0</v>
      </c>
      <c r="H35" s="77">
        <v>0</v>
      </c>
      <c r="I35" s="40">
        <v>2</v>
      </c>
      <c r="J35" s="40">
        <v>0.33</v>
      </c>
      <c r="K35" s="41">
        <v>0</v>
      </c>
      <c r="L35" s="41">
        <v>0</v>
      </c>
      <c r="M35" s="44">
        <v>0</v>
      </c>
      <c r="N35" s="77">
        <v>40</v>
      </c>
      <c r="O35" s="78">
        <v>7</v>
      </c>
      <c r="P35" s="79">
        <v>38</v>
      </c>
    </row>
    <row r="36" spans="1:16" ht="15.75">
      <c r="A36" s="75">
        <v>28</v>
      </c>
      <c r="B36" s="76" t="s">
        <v>47</v>
      </c>
      <c r="C36" s="45">
        <v>0</v>
      </c>
      <c r="D36" s="40">
        <v>0</v>
      </c>
      <c r="E36" s="41">
        <v>20</v>
      </c>
      <c r="F36" s="40">
        <v>0</v>
      </c>
      <c r="G36" s="44">
        <v>0</v>
      </c>
      <c r="H36" s="77">
        <v>0</v>
      </c>
      <c r="I36" s="40">
        <v>0</v>
      </c>
      <c r="J36" s="40">
        <v>1.5</v>
      </c>
      <c r="K36" s="41">
        <v>0</v>
      </c>
      <c r="L36" s="41">
        <v>0</v>
      </c>
      <c r="M36" s="44">
        <v>0</v>
      </c>
      <c r="N36" s="77">
        <v>0</v>
      </c>
      <c r="O36" s="78">
        <v>0</v>
      </c>
      <c r="P36" s="79">
        <v>215.5</v>
      </c>
    </row>
    <row r="37" spans="1:16" ht="15.75">
      <c r="A37" s="75">
        <v>29</v>
      </c>
      <c r="B37" s="76" t="s">
        <v>48</v>
      </c>
      <c r="C37" s="45">
        <v>0</v>
      </c>
      <c r="D37" s="40">
        <v>0</v>
      </c>
      <c r="E37" s="41">
        <v>0</v>
      </c>
      <c r="F37" s="40">
        <v>0</v>
      </c>
      <c r="G37" s="44">
        <v>0</v>
      </c>
      <c r="H37" s="77">
        <v>0</v>
      </c>
      <c r="I37" s="40">
        <v>0</v>
      </c>
      <c r="J37" s="40">
        <v>0</v>
      </c>
      <c r="K37" s="41">
        <v>0</v>
      </c>
      <c r="L37" s="41">
        <v>0</v>
      </c>
      <c r="M37" s="44">
        <v>0</v>
      </c>
      <c r="N37" s="77">
        <v>0</v>
      </c>
      <c r="O37" s="78">
        <v>0</v>
      </c>
      <c r="P37" s="79">
        <v>0</v>
      </c>
    </row>
    <row r="38" spans="1:16" ht="16.5" thickBot="1">
      <c r="A38" s="80">
        <v>30</v>
      </c>
      <c r="B38" s="81" t="s">
        <v>49</v>
      </c>
      <c r="C38" s="82">
        <v>0</v>
      </c>
      <c r="D38" s="83">
        <v>0</v>
      </c>
      <c r="E38" s="84">
        <v>0</v>
      </c>
      <c r="F38" s="83">
        <v>0</v>
      </c>
      <c r="G38" s="85">
        <v>0</v>
      </c>
      <c r="H38" s="86">
        <v>0</v>
      </c>
      <c r="I38" s="83">
        <v>0</v>
      </c>
      <c r="J38" s="83">
        <v>0</v>
      </c>
      <c r="K38" s="84">
        <v>0</v>
      </c>
      <c r="L38" s="84">
        <v>0</v>
      </c>
      <c r="M38" s="85">
        <v>0</v>
      </c>
      <c r="N38" s="86">
        <v>0</v>
      </c>
      <c r="O38" s="87">
        <v>0</v>
      </c>
      <c r="P38" s="88">
        <v>0</v>
      </c>
    </row>
    <row r="39" spans="1:17" ht="16.5" thickBot="1">
      <c r="A39" s="63"/>
      <c r="B39" s="64" t="s">
        <v>50</v>
      </c>
      <c r="C39" s="65">
        <f>SUM(C23:C38)</f>
        <v>45.11</v>
      </c>
      <c r="D39" s="66">
        <f aca="true" t="shared" si="1" ref="D39:P39">SUM(D23:D38)</f>
        <v>49</v>
      </c>
      <c r="E39" s="66">
        <f t="shared" si="1"/>
        <v>324.88</v>
      </c>
      <c r="F39" s="66">
        <f t="shared" si="1"/>
        <v>0</v>
      </c>
      <c r="G39" s="67">
        <f t="shared" si="1"/>
        <v>0</v>
      </c>
      <c r="H39" s="65">
        <f t="shared" si="1"/>
        <v>2.62</v>
      </c>
      <c r="I39" s="66">
        <f t="shared" si="1"/>
        <v>2.5</v>
      </c>
      <c r="J39" s="66">
        <f t="shared" si="1"/>
        <v>13.44</v>
      </c>
      <c r="K39" s="66">
        <f t="shared" si="1"/>
        <v>0</v>
      </c>
      <c r="L39" s="66">
        <f t="shared" si="1"/>
        <v>63.01</v>
      </c>
      <c r="M39" s="67">
        <f t="shared" si="1"/>
        <v>15.5</v>
      </c>
      <c r="N39" s="65">
        <f t="shared" si="1"/>
        <v>66.9</v>
      </c>
      <c r="O39" s="66">
        <f t="shared" si="1"/>
        <v>9</v>
      </c>
      <c r="P39" s="66">
        <f t="shared" si="1"/>
        <v>357.5</v>
      </c>
      <c r="Q39" s="46"/>
    </row>
    <row r="40" spans="1:16" s="94" customFormat="1" ht="16.5" thickBot="1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2"/>
      <c r="L40" s="92"/>
      <c r="M40" s="92"/>
      <c r="N40" s="93"/>
      <c r="O40" s="93"/>
      <c r="P40" s="93"/>
    </row>
    <row r="41" spans="1:16" ht="15.75">
      <c r="A41" s="10" t="s">
        <v>1</v>
      </c>
      <c r="B41" s="95" t="s">
        <v>2</v>
      </c>
      <c r="C41" s="12" t="s">
        <v>3</v>
      </c>
      <c r="D41" s="13" t="s">
        <v>4</v>
      </c>
      <c r="E41" s="14" t="s">
        <v>5</v>
      </c>
      <c r="F41" s="15" t="s">
        <v>6</v>
      </c>
      <c r="G41" s="16"/>
      <c r="H41" s="12" t="s">
        <v>7</v>
      </c>
      <c r="I41" s="14" t="s">
        <v>8</v>
      </c>
      <c r="J41" s="14" t="s">
        <v>9</v>
      </c>
      <c r="K41" s="15" t="s">
        <v>10</v>
      </c>
      <c r="L41" s="17"/>
      <c r="M41" s="16"/>
      <c r="N41" s="18" t="s">
        <v>11</v>
      </c>
      <c r="O41" s="19" t="s">
        <v>12</v>
      </c>
      <c r="P41" s="20" t="s">
        <v>13</v>
      </c>
    </row>
    <row r="42" spans="1:16" ht="16.5" thickBot="1">
      <c r="A42" s="21"/>
      <c r="B42" s="96"/>
      <c r="C42" s="23" t="s">
        <v>14</v>
      </c>
      <c r="D42" s="24" t="s">
        <v>14</v>
      </c>
      <c r="E42" s="25" t="s">
        <v>14</v>
      </c>
      <c r="F42" s="25" t="s">
        <v>15</v>
      </c>
      <c r="G42" s="26" t="s">
        <v>16</v>
      </c>
      <c r="H42" s="23" t="s">
        <v>14</v>
      </c>
      <c r="I42" s="25" t="s">
        <v>14</v>
      </c>
      <c r="J42" s="25" t="s">
        <v>14</v>
      </c>
      <c r="K42" s="25" t="s">
        <v>15</v>
      </c>
      <c r="L42" s="26" t="s">
        <v>17</v>
      </c>
      <c r="M42" s="26" t="s">
        <v>18</v>
      </c>
      <c r="N42" s="23" t="s">
        <v>14</v>
      </c>
      <c r="O42" s="25" t="s">
        <v>14</v>
      </c>
      <c r="P42" s="26" t="s">
        <v>14</v>
      </c>
    </row>
    <row r="43" spans="1:16" ht="15.75">
      <c r="A43" s="97">
        <v>31</v>
      </c>
      <c r="B43" s="98" t="s">
        <v>51</v>
      </c>
      <c r="C43" s="99">
        <v>0</v>
      </c>
      <c r="D43" s="100">
        <v>0</v>
      </c>
      <c r="E43" s="101">
        <v>0</v>
      </c>
      <c r="F43" s="102">
        <v>0</v>
      </c>
      <c r="G43" s="103">
        <v>0</v>
      </c>
      <c r="H43" s="100">
        <v>180.27</v>
      </c>
      <c r="I43" s="100">
        <v>194</v>
      </c>
      <c r="J43" s="104">
        <v>20.45</v>
      </c>
      <c r="K43" s="105">
        <v>560.6</v>
      </c>
      <c r="L43" s="106">
        <v>468.6</v>
      </c>
      <c r="M43" s="103">
        <v>0</v>
      </c>
      <c r="N43" s="107">
        <v>0</v>
      </c>
      <c r="O43" s="108">
        <v>0</v>
      </c>
      <c r="P43" s="109">
        <v>0</v>
      </c>
    </row>
    <row r="44" spans="1:16" ht="15.75">
      <c r="A44" s="48">
        <v>32</v>
      </c>
      <c r="B44" s="49" t="s">
        <v>52</v>
      </c>
      <c r="C44" s="110">
        <v>0</v>
      </c>
      <c r="D44" s="111">
        <v>0</v>
      </c>
      <c r="E44" s="112">
        <v>0</v>
      </c>
      <c r="F44" s="113">
        <v>0</v>
      </c>
      <c r="G44" s="114">
        <v>0</v>
      </c>
      <c r="H44" s="111">
        <v>40.87</v>
      </c>
      <c r="I44" s="111">
        <v>18.67</v>
      </c>
      <c r="J44" s="112">
        <v>29.25</v>
      </c>
      <c r="K44" s="115">
        <v>1357.5</v>
      </c>
      <c r="L44" s="51">
        <v>318.6</v>
      </c>
      <c r="M44" s="114">
        <v>62.8</v>
      </c>
      <c r="N44" s="107">
        <v>0</v>
      </c>
      <c r="O44" s="108">
        <v>0</v>
      </c>
      <c r="P44" s="109">
        <v>0</v>
      </c>
    </row>
    <row r="45" spans="1:16" ht="15.75">
      <c r="A45" s="48">
        <v>33</v>
      </c>
      <c r="B45" s="49" t="s">
        <v>53</v>
      </c>
      <c r="C45" s="110">
        <v>20</v>
      </c>
      <c r="D45" s="111">
        <v>0</v>
      </c>
      <c r="E45" s="112">
        <v>0</v>
      </c>
      <c r="F45" s="43">
        <v>0</v>
      </c>
      <c r="G45" s="114">
        <v>0</v>
      </c>
      <c r="H45" s="111">
        <v>0</v>
      </c>
      <c r="I45" s="111">
        <v>332.85</v>
      </c>
      <c r="J45" s="116">
        <v>0</v>
      </c>
      <c r="K45" s="43">
        <v>22.3</v>
      </c>
      <c r="L45" s="43">
        <v>53.5</v>
      </c>
      <c r="M45" s="114">
        <v>17</v>
      </c>
      <c r="N45" s="107">
        <v>0</v>
      </c>
      <c r="O45" s="108">
        <v>0</v>
      </c>
      <c r="P45" s="109">
        <v>0</v>
      </c>
    </row>
    <row r="46" spans="1:16" ht="15.75">
      <c r="A46" s="48">
        <v>34</v>
      </c>
      <c r="B46" s="49" t="s">
        <v>54</v>
      </c>
      <c r="C46" s="110">
        <v>0</v>
      </c>
      <c r="D46" s="111">
        <v>0</v>
      </c>
      <c r="E46" s="112">
        <v>0</v>
      </c>
      <c r="F46" s="43">
        <v>0</v>
      </c>
      <c r="G46" s="114">
        <v>0</v>
      </c>
      <c r="H46" s="111">
        <v>556.5</v>
      </c>
      <c r="I46" s="111">
        <v>0</v>
      </c>
      <c r="J46" s="116">
        <v>0</v>
      </c>
      <c r="K46" s="43">
        <v>22.7</v>
      </c>
      <c r="L46" s="43">
        <v>256.6</v>
      </c>
      <c r="M46" s="114">
        <v>49.3</v>
      </c>
      <c r="N46" s="107">
        <v>0</v>
      </c>
      <c r="O46" s="108">
        <v>0</v>
      </c>
      <c r="P46" s="109">
        <v>0</v>
      </c>
    </row>
    <row r="47" spans="1:16" ht="15.75">
      <c r="A47" s="48">
        <v>35</v>
      </c>
      <c r="B47" s="49" t="s">
        <v>55</v>
      </c>
      <c r="C47" s="110">
        <v>0</v>
      </c>
      <c r="D47" s="111">
        <v>0</v>
      </c>
      <c r="E47" s="112">
        <v>0</v>
      </c>
      <c r="F47" s="43">
        <v>0</v>
      </c>
      <c r="G47" s="114">
        <v>0</v>
      </c>
      <c r="H47" s="111">
        <v>224.25</v>
      </c>
      <c r="I47" s="111">
        <v>1.67</v>
      </c>
      <c r="J47" s="116">
        <v>0</v>
      </c>
      <c r="K47" s="43">
        <v>330</v>
      </c>
      <c r="L47" s="43">
        <v>814</v>
      </c>
      <c r="M47" s="114">
        <v>68.8</v>
      </c>
      <c r="N47" s="107">
        <v>0</v>
      </c>
      <c r="O47" s="108">
        <v>0</v>
      </c>
      <c r="P47" s="109">
        <v>0</v>
      </c>
    </row>
    <row r="48" spans="1:16" ht="15.75">
      <c r="A48" s="48">
        <v>36</v>
      </c>
      <c r="B48" s="117" t="s">
        <v>56</v>
      </c>
      <c r="C48" s="110">
        <v>10</v>
      </c>
      <c r="D48" s="111">
        <v>0</v>
      </c>
      <c r="E48" s="112">
        <v>130</v>
      </c>
      <c r="F48" s="43">
        <v>0</v>
      </c>
      <c r="G48" s="114">
        <v>0</v>
      </c>
      <c r="H48" s="111">
        <v>325.59</v>
      </c>
      <c r="I48" s="111">
        <v>0</v>
      </c>
      <c r="J48" s="116">
        <v>1.42</v>
      </c>
      <c r="K48" s="43">
        <v>110.7</v>
      </c>
      <c r="L48" s="43">
        <v>7</v>
      </c>
      <c r="M48" s="114">
        <v>6.2</v>
      </c>
      <c r="N48" s="107">
        <v>0</v>
      </c>
      <c r="O48" s="108">
        <v>0</v>
      </c>
      <c r="P48" s="109">
        <v>0</v>
      </c>
    </row>
    <row r="49" spans="1:16" ht="15.75">
      <c r="A49" s="48">
        <v>37</v>
      </c>
      <c r="B49" s="117" t="s">
        <v>57</v>
      </c>
      <c r="C49" s="110">
        <v>1678.31</v>
      </c>
      <c r="D49" s="118">
        <v>2387.91</v>
      </c>
      <c r="E49" s="112">
        <v>0</v>
      </c>
      <c r="F49" s="43">
        <v>0</v>
      </c>
      <c r="G49" s="119">
        <v>1.5</v>
      </c>
      <c r="H49" s="111">
        <v>0</v>
      </c>
      <c r="I49" s="111">
        <v>0</v>
      </c>
      <c r="J49" s="116">
        <v>0</v>
      </c>
      <c r="K49" s="43">
        <v>0</v>
      </c>
      <c r="L49" s="43">
        <v>0</v>
      </c>
      <c r="M49" s="114">
        <v>0</v>
      </c>
      <c r="N49" s="107">
        <v>0</v>
      </c>
      <c r="O49" s="108">
        <v>0</v>
      </c>
      <c r="P49" s="109">
        <v>0</v>
      </c>
    </row>
    <row r="50" spans="1:16" ht="15.75">
      <c r="A50" s="48">
        <v>38</v>
      </c>
      <c r="B50" s="49" t="s">
        <v>58</v>
      </c>
      <c r="C50" s="110">
        <v>0</v>
      </c>
      <c r="D50" s="118">
        <v>2536.03</v>
      </c>
      <c r="E50" s="112">
        <v>0</v>
      </c>
      <c r="F50" s="43">
        <v>0</v>
      </c>
      <c r="G50" s="114">
        <v>508.2</v>
      </c>
      <c r="H50" s="111">
        <v>0</v>
      </c>
      <c r="I50" s="111">
        <v>0</v>
      </c>
      <c r="J50" s="116">
        <v>0</v>
      </c>
      <c r="K50" s="43">
        <v>0</v>
      </c>
      <c r="L50" s="43">
        <v>0</v>
      </c>
      <c r="M50" s="114">
        <v>0</v>
      </c>
      <c r="N50" s="107">
        <v>0</v>
      </c>
      <c r="O50" s="108">
        <v>0</v>
      </c>
      <c r="P50" s="109">
        <v>0</v>
      </c>
    </row>
    <row r="51" spans="1:16" ht="15.75">
      <c r="A51" s="48">
        <v>39</v>
      </c>
      <c r="B51" s="49" t="s">
        <v>59</v>
      </c>
      <c r="C51" s="110">
        <v>81.56</v>
      </c>
      <c r="D51" s="118">
        <v>3451.35</v>
      </c>
      <c r="E51" s="112">
        <v>28</v>
      </c>
      <c r="F51" s="43">
        <v>0</v>
      </c>
      <c r="G51" s="114">
        <v>58.9</v>
      </c>
      <c r="H51" s="111">
        <v>0</v>
      </c>
      <c r="I51" s="111">
        <v>0</v>
      </c>
      <c r="J51" s="116">
        <v>0</v>
      </c>
      <c r="K51" s="60">
        <v>0</v>
      </c>
      <c r="L51" s="43">
        <v>0</v>
      </c>
      <c r="M51" s="114">
        <v>0</v>
      </c>
      <c r="N51" s="107">
        <v>0</v>
      </c>
      <c r="O51" s="108">
        <v>0</v>
      </c>
      <c r="P51" s="109">
        <v>0</v>
      </c>
    </row>
    <row r="52" spans="1:16" ht="15.75">
      <c r="A52" s="48">
        <v>40</v>
      </c>
      <c r="B52" s="49" t="s">
        <v>60</v>
      </c>
      <c r="C52" s="110">
        <v>0</v>
      </c>
      <c r="D52" s="111">
        <v>0</v>
      </c>
      <c r="E52" s="112">
        <v>135.7</v>
      </c>
      <c r="F52" s="43">
        <v>36.9</v>
      </c>
      <c r="G52" s="114">
        <v>0</v>
      </c>
      <c r="H52" s="111">
        <v>4</v>
      </c>
      <c r="I52" s="111">
        <v>0</v>
      </c>
      <c r="J52" s="112">
        <v>338.11</v>
      </c>
      <c r="K52" s="115">
        <v>367.5</v>
      </c>
      <c r="L52" s="119">
        <v>2787.8</v>
      </c>
      <c r="M52" s="119">
        <v>140</v>
      </c>
      <c r="N52" s="107">
        <v>0</v>
      </c>
      <c r="O52" s="108">
        <v>0</v>
      </c>
      <c r="P52" s="109">
        <v>0</v>
      </c>
    </row>
    <row r="53" spans="1:16" ht="15.75">
      <c r="A53" s="48">
        <v>41</v>
      </c>
      <c r="B53" s="49" t="s">
        <v>61</v>
      </c>
      <c r="C53" s="110">
        <v>0</v>
      </c>
      <c r="D53" s="111">
        <v>3898.71</v>
      </c>
      <c r="E53" s="112">
        <v>0</v>
      </c>
      <c r="F53" s="43">
        <v>12.9</v>
      </c>
      <c r="G53" s="119">
        <v>556.3</v>
      </c>
      <c r="H53" s="111">
        <v>0</v>
      </c>
      <c r="I53" s="111">
        <v>0</v>
      </c>
      <c r="J53" s="116">
        <v>0</v>
      </c>
      <c r="K53" s="43">
        <v>0</v>
      </c>
      <c r="L53" s="43">
        <v>0</v>
      </c>
      <c r="M53" s="114">
        <v>0</v>
      </c>
      <c r="N53" s="107">
        <v>0</v>
      </c>
      <c r="O53" s="108">
        <v>0</v>
      </c>
      <c r="P53" s="109">
        <v>0</v>
      </c>
    </row>
    <row r="54" spans="1:16" ht="15.75">
      <c r="A54" s="48">
        <v>42</v>
      </c>
      <c r="B54" s="49" t="s">
        <v>62</v>
      </c>
      <c r="C54" s="110">
        <v>0</v>
      </c>
      <c r="D54" s="111">
        <v>0</v>
      </c>
      <c r="E54" s="112">
        <v>0</v>
      </c>
      <c r="F54" s="43">
        <v>0</v>
      </c>
      <c r="G54" s="114">
        <v>0</v>
      </c>
      <c r="H54" s="111">
        <v>0</v>
      </c>
      <c r="I54" s="111">
        <v>85.96</v>
      </c>
      <c r="J54" s="116">
        <v>0</v>
      </c>
      <c r="K54" s="43">
        <v>71.5</v>
      </c>
      <c r="L54" s="43">
        <v>45.5</v>
      </c>
      <c r="M54" s="114">
        <v>25</v>
      </c>
      <c r="N54" s="107">
        <v>0</v>
      </c>
      <c r="O54" s="108">
        <v>0</v>
      </c>
      <c r="P54" s="109">
        <v>0</v>
      </c>
    </row>
    <row r="55" spans="1:16" ht="15.75">
      <c r="A55" s="48">
        <v>43</v>
      </c>
      <c r="B55" s="49" t="s">
        <v>63</v>
      </c>
      <c r="C55" s="110">
        <v>0</v>
      </c>
      <c r="D55" s="111">
        <v>0</v>
      </c>
      <c r="E55" s="112">
        <v>0</v>
      </c>
      <c r="F55" s="43">
        <v>0</v>
      </c>
      <c r="G55" s="114">
        <v>0</v>
      </c>
      <c r="H55" s="111">
        <v>0</v>
      </c>
      <c r="I55" s="111">
        <v>91.45</v>
      </c>
      <c r="J55" s="116">
        <v>0.4</v>
      </c>
      <c r="K55" s="43">
        <v>13.613</v>
      </c>
      <c r="L55" s="43">
        <v>37.4</v>
      </c>
      <c r="M55" s="114">
        <v>326.02</v>
      </c>
      <c r="N55" s="120">
        <v>0</v>
      </c>
      <c r="O55" s="121">
        <v>0</v>
      </c>
      <c r="P55" s="122">
        <v>0</v>
      </c>
    </row>
    <row r="56" spans="1:16" ht="15.75">
      <c r="A56" s="48">
        <v>44</v>
      </c>
      <c r="B56" s="49" t="s">
        <v>64</v>
      </c>
      <c r="C56" s="110">
        <v>0</v>
      </c>
      <c r="D56" s="111">
        <v>0</v>
      </c>
      <c r="E56" s="112">
        <v>0</v>
      </c>
      <c r="F56" s="43">
        <v>0</v>
      </c>
      <c r="G56" s="114">
        <v>0</v>
      </c>
      <c r="H56" s="111">
        <v>0</v>
      </c>
      <c r="I56" s="111">
        <v>248.34</v>
      </c>
      <c r="J56" s="116">
        <v>0</v>
      </c>
      <c r="K56" s="43">
        <v>97.1</v>
      </c>
      <c r="L56" s="43">
        <v>682.7</v>
      </c>
      <c r="M56" s="119">
        <v>792</v>
      </c>
      <c r="N56" s="107">
        <v>0</v>
      </c>
      <c r="O56" s="108">
        <v>0</v>
      </c>
      <c r="P56" s="109">
        <v>0</v>
      </c>
    </row>
    <row r="57" spans="1:16" ht="15.75">
      <c r="A57" s="48">
        <v>45</v>
      </c>
      <c r="B57" s="49" t="s">
        <v>65</v>
      </c>
      <c r="C57" s="110">
        <v>0</v>
      </c>
      <c r="D57" s="111">
        <v>0</v>
      </c>
      <c r="E57" s="112">
        <v>92.8</v>
      </c>
      <c r="F57" s="43">
        <v>0</v>
      </c>
      <c r="G57" s="114">
        <v>0</v>
      </c>
      <c r="H57" s="111">
        <v>352.42</v>
      </c>
      <c r="I57" s="111">
        <v>0.33</v>
      </c>
      <c r="J57" s="116">
        <v>44</v>
      </c>
      <c r="K57" s="43">
        <v>42.2</v>
      </c>
      <c r="L57" s="123">
        <v>91.6</v>
      </c>
      <c r="M57" s="119">
        <v>132.6</v>
      </c>
      <c r="N57" s="107">
        <v>0</v>
      </c>
      <c r="O57" s="108">
        <v>0</v>
      </c>
      <c r="P57" s="109">
        <v>0</v>
      </c>
    </row>
    <row r="58" spans="1:16" ht="15.75">
      <c r="A58" s="48">
        <v>46</v>
      </c>
      <c r="B58" s="49" t="s">
        <v>66</v>
      </c>
      <c r="C58" s="110">
        <v>0</v>
      </c>
      <c r="D58" s="111">
        <v>0</v>
      </c>
      <c r="E58" s="112">
        <v>0</v>
      </c>
      <c r="F58" s="43">
        <v>0</v>
      </c>
      <c r="G58" s="114">
        <v>0</v>
      </c>
      <c r="H58" s="111">
        <v>482.95</v>
      </c>
      <c r="I58" s="111">
        <v>0</v>
      </c>
      <c r="J58" s="116">
        <v>185.71</v>
      </c>
      <c r="K58" s="43">
        <v>653.7</v>
      </c>
      <c r="L58" s="43">
        <v>323.7</v>
      </c>
      <c r="M58" s="114">
        <v>97.4</v>
      </c>
      <c r="N58" s="107">
        <v>0</v>
      </c>
      <c r="O58" s="108">
        <v>0</v>
      </c>
      <c r="P58" s="109">
        <v>0</v>
      </c>
    </row>
    <row r="59" spans="1:16" ht="16.5" thickBot="1">
      <c r="A59" s="124">
        <v>47</v>
      </c>
      <c r="B59" s="125" t="s">
        <v>67</v>
      </c>
      <c r="C59" s="110">
        <v>0</v>
      </c>
      <c r="D59" s="111">
        <v>0</v>
      </c>
      <c r="E59" s="112">
        <v>936.53</v>
      </c>
      <c r="F59" s="126">
        <v>0</v>
      </c>
      <c r="G59" s="127">
        <v>170.8</v>
      </c>
      <c r="H59" s="111">
        <v>0</v>
      </c>
      <c r="I59" s="111">
        <v>0</v>
      </c>
      <c r="J59" s="116">
        <v>0</v>
      </c>
      <c r="K59" s="43">
        <v>0</v>
      </c>
      <c r="L59" s="43">
        <v>0</v>
      </c>
      <c r="M59" s="114">
        <v>0</v>
      </c>
      <c r="N59" s="107">
        <v>0</v>
      </c>
      <c r="O59" s="108">
        <v>0</v>
      </c>
      <c r="P59" s="109">
        <v>0</v>
      </c>
    </row>
    <row r="60" spans="1:16" s="94" customFormat="1" ht="16.5" thickBot="1">
      <c r="A60" s="63"/>
      <c r="B60" s="64" t="s">
        <v>68</v>
      </c>
      <c r="C60" s="65">
        <f aca="true" t="shared" si="2" ref="C60:P60">SUM(C46:C59)</f>
        <v>1769.87</v>
      </c>
      <c r="D60" s="65">
        <f t="shared" si="2"/>
        <v>12274</v>
      </c>
      <c r="E60" s="66">
        <f t="shared" si="2"/>
        <v>1323.03</v>
      </c>
      <c r="F60" s="66">
        <f t="shared" si="2"/>
        <v>49.8</v>
      </c>
      <c r="G60" s="67">
        <f t="shared" si="2"/>
        <v>1295.7</v>
      </c>
      <c r="H60" s="65">
        <f t="shared" si="2"/>
        <v>1945.71</v>
      </c>
      <c r="I60" s="66">
        <f t="shared" si="2"/>
        <v>427.74999999999994</v>
      </c>
      <c r="J60" s="66">
        <f t="shared" si="2"/>
        <v>569.64</v>
      </c>
      <c r="K60" s="66">
        <f t="shared" si="2"/>
        <v>1709.013</v>
      </c>
      <c r="L60" s="66">
        <f t="shared" si="2"/>
        <v>5046.3</v>
      </c>
      <c r="M60" s="67">
        <f t="shared" si="2"/>
        <v>1637.32</v>
      </c>
      <c r="N60" s="65">
        <f t="shared" si="2"/>
        <v>0</v>
      </c>
      <c r="O60" s="66">
        <f t="shared" si="2"/>
        <v>0</v>
      </c>
      <c r="P60" s="67">
        <f t="shared" si="2"/>
        <v>0</v>
      </c>
    </row>
    <row r="61" spans="1:16" s="94" customFormat="1" ht="16.5" thickBot="1">
      <c r="A61" s="128"/>
      <c r="B61" s="129"/>
      <c r="C61" s="130"/>
      <c r="D61" s="130"/>
      <c r="E61" s="130"/>
      <c r="F61" s="131"/>
      <c r="G61" s="131"/>
      <c r="H61" s="130"/>
      <c r="I61" s="130"/>
      <c r="J61" s="130"/>
      <c r="K61" s="132"/>
      <c r="L61" s="132"/>
      <c r="M61" s="132"/>
      <c r="N61" s="133"/>
      <c r="O61" s="133"/>
      <c r="P61" s="133"/>
    </row>
    <row r="62" spans="1:16" ht="15.75">
      <c r="A62" s="10" t="s">
        <v>1</v>
      </c>
      <c r="B62" s="95" t="s">
        <v>2</v>
      </c>
      <c r="C62" s="12" t="s">
        <v>3</v>
      </c>
      <c r="D62" s="13" t="s">
        <v>4</v>
      </c>
      <c r="E62" s="14" t="s">
        <v>5</v>
      </c>
      <c r="F62" s="15" t="s">
        <v>6</v>
      </c>
      <c r="G62" s="16"/>
      <c r="H62" s="12" t="s">
        <v>7</v>
      </c>
      <c r="I62" s="14" t="s">
        <v>8</v>
      </c>
      <c r="J62" s="14" t="s">
        <v>9</v>
      </c>
      <c r="K62" s="15" t="s">
        <v>10</v>
      </c>
      <c r="L62" s="17"/>
      <c r="M62" s="16"/>
      <c r="N62" s="134" t="s">
        <v>11</v>
      </c>
      <c r="O62" s="134" t="s">
        <v>12</v>
      </c>
      <c r="P62" s="134" t="s">
        <v>13</v>
      </c>
    </row>
    <row r="63" spans="1:16" ht="16.5" thickBot="1">
      <c r="A63" s="21"/>
      <c r="B63" s="96"/>
      <c r="C63" s="23" t="s">
        <v>14</v>
      </c>
      <c r="D63" s="24" t="s">
        <v>14</v>
      </c>
      <c r="E63" s="25" t="s">
        <v>14</v>
      </c>
      <c r="F63" s="25" t="s">
        <v>15</v>
      </c>
      <c r="G63" s="26" t="s">
        <v>16</v>
      </c>
      <c r="H63" s="23" t="s">
        <v>14</v>
      </c>
      <c r="I63" s="25" t="s">
        <v>14</v>
      </c>
      <c r="J63" s="25" t="s">
        <v>14</v>
      </c>
      <c r="K63" s="25" t="s">
        <v>15</v>
      </c>
      <c r="L63" s="26" t="s">
        <v>17</v>
      </c>
      <c r="M63" s="26" t="s">
        <v>18</v>
      </c>
      <c r="N63" s="124" t="s">
        <v>14</v>
      </c>
      <c r="O63" s="124" t="s">
        <v>14</v>
      </c>
      <c r="P63" s="124" t="s">
        <v>14</v>
      </c>
    </row>
    <row r="64" spans="1:16" ht="15.75">
      <c r="A64" s="97">
        <v>48</v>
      </c>
      <c r="B64" s="98" t="s">
        <v>69</v>
      </c>
      <c r="C64" s="110">
        <v>0</v>
      </c>
      <c r="D64" s="111">
        <v>0</v>
      </c>
      <c r="E64" s="112">
        <v>0</v>
      </c>
      <c r="F64" s="102">
        <v>0</v>
      </c>
      <c r="G64" s="114">
        <v>0</v>
      </c>
      <c r="H64" s="135">
        <v>0</v>
      </c>
      <c r="I64" s="118">
        <v>210.7</v>
      </c>
      <c r="J64" s="112">
        <v>0</v>
      </c>
      <c r="K64" s="43">
        <v>13.811</v>
      </c>
      <c r="L64" s="123">
        <v>0.54</v>
      </c>
      <c r="M64" s="136">
        <v>1.2</v>
      </c>
      <c r="N64" s="137">
        <v>0</v>
      </c>
      <c r="O64" s="138">
        <v>0</v>
      </c>
      <c r="P64" s="139">
        <v>0</v>
      </c>
    </row>
    <row r="65" spans="1:16" ht="15.75">
      <c r="A65" s="48">
        <v>49</v>
      </c>
      <c r="B65" s="49" t="s">
        <v>70</v>
      </c>
      <c r="C65" s="110">
        <v>0</v>
      </c>
      <c r="D65" s="111">
        <v>0</v>
      </c>
      <c r="E65" s="112">
        <v>0</v>
      </c>
      <c r="F65" s="43">
        <v>0</v>
      </c>
      <c r="G65" s="114">
        <v>0</v>
      </c>
      <c r="H65" s="135">
        <v>0</v>
      </c>
      <c r="I65" s="111">
        <v>68.33</v>
      </c>
      <c r="J65" s="112">
        <v>0</v>
      </c>
      <c r="K65" s="43">
        <v>0</v>
      </c>
      <c r="L65" s="43">
        <v>24.1</v>
      </c>
      <c r="M65" s="114">
        <v>0</v>
      </c>
      <c r="N65" s="107">
        <v>0</v>
      </c>
      <c r="O65" s="108">
        <v>0</v>
      </c>
      <c r="P65" s="109">
        <v>0</v>
      </c>
    </row>
    <row r="66" spans="1:16" ht="15.75">
      <c r="A66" s="48">
        <v>50</v>
      </c>
      <c r="B66" s="49" t="s">
        <v>71</v>
      </c>
      <c r="C66" s="110">
        <v>0</v>
      </c>
      <c r="D66" s="111">
        <v>0</v>
      </c>
      <c r="E66" s="112">
        <v>0</v>
      </c>
      <c r="F66" s="43">
        <v>0</v>
      </c>
      <c r="G66" s="114">
        <v>0</v>
      </c>
      <c r="H66" s="135">
        <v>0</v>
      </c>
      <c r="I66" s="118">
        <v>188.22</v>
      </c>
      <c r="J66" s="112">
        <v>0</v>
      </c>
      <c r="K66" s="43">
        <v>200.8</v>
      </c>
      <c r="L66" s="43">
        <v>0</v>
      </c>
      <c r="M66" s="114">
        <v>4</v>
      </c>
      <c r="N66" s="107">
        <v>0</v>
      </c>
      <c r="O66" s="108">
        <v>0</v>
      </c>
      <c r="P66" s="109">
        <v>0</v>
      </c>
    </row>
    <row r="67" spans="1:16" ht="15.75">
      <c r="A67" s="48">
        <v>51</v>
      </c>
      <c r="B67" s="49" t="s">
        <v>72</v>
      </c>
      <c r="C67" s="110">
        <v>0</v>
      </c>
      <c r="D67" s="111">
        <v>0</v>
      </c>
      <c r="E67" s="112">
        <v>0</v>
      </c>
      <c r="F67" s="43">
        <v>0</v>
      </c>
      <c r="G67" s="114">
        <v>0</v>
      </c>
      <c r="H67" s="135">
        <v>0.65</v>
      </c>
      <c r="I67" s="111">
        <v>61.53</v>
      </c>
      <c r="J67" s="112">
        <v>0</v>
      </c>
      <c r="K67" s="43">
        <v>259.8</v>
      </c>
      <c r="L67" s="43">
        <v>123.6</v>
      </c>
      <c r="M67" s="114">
        <v>0</v>
      </c>
      <c r="N67" s="107">
        <v>0</v>
      </c>
      <c r="O67" s="108">
        <v>0</v>
      </c>
      <c r="P67" s="109">
        <v>0</v>
      </c>
    </row>
    <row r="68" spans="1:16" ht="15.75">
      <c r="A68" s="48">
        <v>52</v>
      </c>
      <c r="B68" s="49" t="s">
        <v>73</v>
      </c>
      <c r="C68" s="110">
        <v>462.17</v>
      </c>
      <c r="D68" s="111">
        <v>0</v>
      </c>
      <c r="E68" s="112">
        <v>0</v>
      </c>
      <c r="F68" s="43">
        <v>0</v>
      </c>
      <c r="G68" s="114">
        <v>32</v>
      </c>
      <c r="H68" s="135">
        <v>0</v>
      </c>
      <c r="I68" s="111">
        <v>0</v>
      </c>
      <c r="J68" s="112">
        <v>68.49</v>
      </c>
      <c r="K68" s="43">
        <v>0</v>
      </c>
      <c r="L68" s="43">
        <v>0</v>
      </c>
      <c r="M68" s="114">
        <v>0</v>
      </c>
      <c r="N68" s="107">
        <v>0</v>
      </c>
      <c r="O68" s="108">
        <v>0</v>
      </c>
      <c r="P68" s="109">
        <v>0</v>
      </c>
    </row>
    <row r="69" spans="1:16" ht="15.75">
      <c r="A69" s="48">
        <v>53</v>
      </c>
      <c r="B69" s="49" t="s">
        <v>74</v>
      </c>
      <c r="C69" s="110">
        <v>0</v>
      </c>
      <c r="D69" s="111">
        <v>0</v>
      </c>
      <c r="E69" s="112">
        <v>0</v>
      </c>
      <c r="F69" s="43">
        <v>0</v>
      </c>
      <c r="G69" s="114">
        <v>0</v>
      </c>
      <c r="H69" s="135">
        <v>31.79</v>
      </c>
      <c r="I69" s="111">
        <v>0</v>
      </c>
      <c r="J69" s="112">
        <v>75.36</v>
      </c>
      <c r="K69" s="43">
        <v>274.9</v>
      </c>
      <c r="L69" s="43">
        <v>26.2</v>
      </c>
      <c r="M69" s="114">
        <v>6.4</v>
      </c>
      <c r="N69" s="107">
        <v>0</v>
      </c>
      <c r="O69" s="108">
        <v>0</v>
      </c>
      <c r="P69" s="109">
        <v>0</v>
      </c>
    </row>
    <row r="70" spans="1:16" ht="15.75">
      <c r="A70" s="48">
        <v>54</v>
      </c>
      <c r="B70" s="49" t="s">
        <v>75</v>
      </c>
      <c r="C70" s="110">
        <v>0</v>
      </c>
      <c r="D70" s="111">
        <v>0</v>
      </c>
      <c r="E70" s="112">
        <v>0</v>
      </c>
      <c r="F70" s="43">
        <v>0</v>
      </c>
      <c r="G70" s="114">
        <v>0</v>
      </c>
      <c r="H70" s="135">
        <v>0</v>
      </c>
      <c r="I70" s="111">
        <v>1</v>
      </c>
      <c r="J70" s="112">
        <v>29.5</v>
      </c>
      <c r="K70" s="43">
        <v>56.3</v>
      </c>
      <c r="L70" s="123">
        <v>79.4</v>
      </c>
      <c r="M70" s="114">
        <v>222</v>
      </c>
      <c r="N70" s="107">
        <v>0</v>
      </c>
      <c r="O70" s="108">
        <v>0</v>
      </c>
      <c r="P70" s="109">
        <v>0</v>
      </c>
    </row>
    <row r="71" spans="1:16" ht="15.75">
      <c r="A71" s="48">
        <v>55</v>
      </c>
      <c r="B71" s="117" t="s">
        <v>76</v>
      </c>
      <c r="C71" s="110">
        <v>0</v>
      </c>
      <c r="D71" s="111">
        <v>0</v>
      </c>
      <c r="E71" s="112">
        <v>0</v>
      </c>
      <c r="F71" s="43">
        <v>0</v>
      </c>
      <c r="G71" s="114">
        <v>0</v>
      </c>
      <c r="H71" s="135">
        <v>0</v>
      </c>
      <c r="I71" s="111">
        <v>36.1</v>
      </c>
      <c r="J71" s="112">
        <v>0</v>
      </c>
      <c r="K71" s="43">
        <v>0</v>
      </c>
      <c r="L71" s="43">
        <v>0</v>
      </c>
      <c r="M71" s="114">
        <v>0</v>
      </c>
      <c r="N71" s="107">
        <v>0</v>
      </c>
      <c r="O71" s="108">
        <v>0</v>
      </c>
      <c r="P71" s="109">
        <v>0</v>
      </c>
    </row>
    <row r="72" spans="1:16" ht="15.75">
      <c r="A72" s="48">
        <v>56</v>
      </c>
      <c r="B72" s="49" t="s">
        <v>77</v>
      </c>
      <c r="C72" s="110">
        <v>0</v>
      </c>
      <c r="D72" s="111">
        <v>0</v>
      </c>
      <c r="E72" s="112">
        <v>0</v>
      </c>
      <c r="F72" s="43">
        <v>0</v>
      </c>
      <c r="G72" s="114">
        <v>0</v>
      </c>
      <c r="H72" s="135">
        <v>0</v>
      </c>
      <c r="I72" s="111">
        <v>66.13</v>
      </c>
      <c r="J72" s="112">
        <v>0</v>
      </c>
      <c r="K72" s="43">
        <v>38.7</v>
      </c>
      <c r="L72" s="43">
        <v>15.285</v>
      </c>
      <c r="M72" s="114">
        <v>406.6</v>
      </c>
      <c r="N72" s="107">
        <v>0</v>
      </c>
      <c r="O72" s="108">
        <v>0</v>
      </c>
      <c r="P72" s="109">
        <v>0</v>
      </c>
    </row>
    <row r="73" spans="1:16" ht="15.75">
      <c r="A73" s="48">
        <v>57</v>
      </c>
      <c r="B73" s="49" t="s">
        <v>78</v>
      </c>
      <c r="C73" s="110">
        <v>0</v>
      </c>
      <c r="D73" s="111">
        <v>0</v>
      </c>
      <c r="E73" s="112">
        <v>0</v>
      </c>
      <c r="F73" s="43">
        <v>0</v>
      </c>
      <c r="G73" s="114">
        <v>0</v>
      </c>
      <c r="H73" s="135">
        <v>0</v>
      </c>
      <c r="I73" s="111">
        <v>51.57</v>
      </c>
      <c r="J73" s="112">
        <v>0</v>
      </c>
      <c r="K73" s="43">
        <v>0</v>
      </c>
      <c r="L73" s="43">
        <v>0</v>
      </c>
      <c r="M73" s="114">
        <v>43</v>
      </c>
      <c r="N73" s="107">
        <v>0</v>
      </c>
      <c r="O73" s="108">
        <v>0</v>
      </c>
      <c r="P73" s="109">
        <v>0</v>
      </c>
    </row>
    <row r="74" spans="1:16" ht="15.75">
      <c r="A74" s="48">
        <v>58</v>
      </c>
      <c r="B74" s="49" t="s">
        <v>79</v>
      </c>
      <c r="C74" s="110">
        <v>0</v>
      </c>
      <c r="D74" s="111">
        <v>0</v>
      </c>
      <c r="E74" s="112">
        <v>0</v>
      </c>
      <c r="F74" s="43">
        <v>0</v>
      </c>
      <c r="G74" s="114">
        <v>0</v>
      </c>
      <c r="H74" s="135">
        <v>0</v>
      </c>
      <c r="I74" s="111">
        <v>2</v>
      </c>
      <c r="J74" s="112">
        <v>48.92</v>
      </c>
      <c r="K74" s="43">
        <v>184.2</v>
      </c>
      <c r="L74" s="43">
        <v>20.2</v>
      </c>
      <c r="M74" s="114">
        <v>69.3</v>
      </c>
      <c r="N74" s="107">
        <v>0</v>
      </c>
      <c r="O74" s="108">
        <v>0</v>
      </c>
      <c r="P74" s="109">
        <v>0</v>
      </c>
    </row>
    <row r="75" spans="1:16" ht="15.75">
      <c r="A75" s="48">
        <v>59</v>
      </c>
      <c r="B75" s="49" t="s">
        <v>80</v>
      </c>
      <c r="C75" s="110">
        <v>0</v>
      </c>
      <c r="D75" s="111">
        <v>0</v>
      </c>
      <c r="E75" s="112">
        <v>0</v>
      </c>
      <c r="F75" s="43">
        <v>0</v>
      </c>
      <c r="G75" s="114">
        <v>0</v>
      </c>
      <c r="H75" s="135">
        <v>0</v>
      </c>
      <c r="I75" s="111">
        <v>0</v>
      </c>
      <c r="J75" s="112">
        <v>43.84</v>
      </c>
      <c r="K75" s="43">
        <v>0</v>
      </c>
      <c r="L75" s="43">
        <v>0</v>
      </c>
      <c r="M75" s="114">
        <v>114</v>
      </c>
      <c r="N75" s="107">
        <v>0</v>
      </c>
      <c r="O75" s="108">
        <v>0</v>
      </c>
      <c r="P75" s="109">
        <v>0</v>
      </c>
    </row>
    <row r="76" spans="1:16" ht="15.75">
      <c r="A76" s="48">
        <v>60</v>
      </c>
      <c r="B76" s="49" t="s">
        <v>81</v>
      </c>
      <c r="C76" s="110">
        <v>0</v>
      </c>
      <c r="D76" s="111">
        <v>0</v>
      </c>
      <c r="E76" s="112">
        <v>0</v>
      </c>
      <c r="F76" s="43">
        <v>0</v>
      </c>
      <c r="G76" s="114">
        <v>0</v>
      </c>
      <c r="H76" s="135">
        <v>0</v>
      </c>
      <c r="I76" s="111">
        <v>0</v>
      </c>
      <c r="J76" s="112">
        <v>64.97</v>
      </c>
      <c r="K76" s="43">
        <v>0</v>
      </c>
      <c r="L76" s="43">
        <v>301.52</v>
      </c>
      <c r="M76" s="114">
        <v>0</v>
      </c>
      <c r="N76" s="107">
        <v>0</v>
      </c>
      <c r="O76" s="108">
        <v>0</v>
      </c>
      <c r="P76" s="109">
        <v>0</v>
      </c>
    </row>
    <row r="77" spans="1:16" ht="15.75">
      <c r="A77" s="48">
        <v>61</v>
      </c>
      <c r="B77" s="49" t="s">
        <v>82</v>
      </c>
      <c r="C77" s="110">
        <v>0</v>
      </c>
      <c r="D77" s="111">
        <v>0</v>
      </c>
      <c r="E77" s="112">
        <v>0</v>
      </c>
      <c r="F77" s="43">
        <v>0</v>
      </c>
      <c r="G77" s="114">
        <v>0</v>
      </c>
      <c r="H77" s="135">
        <v>0</v>
      </c>
      <c r="I77" s="118">
        <v>632.1699999999995</v>
      </c>
      <c r="J77" s="112">
        <v>0</v>
      </c>
      <c r="K77" s="43">
        <v>304.9</v>
      </c>
      <c r="L77" s="43">
        <v>19.4</v>
      </c>
      <c r="M77" s="114">
        <v>102.6</v>
      </c>
      <c r="N77" s="107">
        <v>0</v>
      </c>
      <c r="O77" s="108">
        <v>0</v>
      </c>
      <c r="P77" s="109">
        <v>0</v>
      </c>
    </row>
    <row r="78" spans="1:16" ht="15.75">
      <c r="A78" s="48">
        <v>62</v>
      </c>
      <c r="B78" s="49" t="s">
        <v>83</v>
      </c>
      <c r="C78" s="110">
        <v>0</v>
      </c>
      <c r="D78" s="111">
        <v>0</v>
      </c>
      <c r="E78" s="112">
        <v>0</v>
      </c>
      <c r="F78" s="43">
        <v>0</v>
      </c>
      <c r="G78" s="114">
        <v>0</v>
      </c>
      <c r="H78" s="135">
        <v>0</v>
      </c>
      <c r="I78" s="111">
        <v>91.19</v>
      </c>
      <c r="J78" s="112">
        <v>0</v>
      </c>
      <c r="K78" s="43">
        <v>184.7</v>
      </c>
      <c r="L78" s="43">
        <v>13.9</v>
      </c>
      <c r="M78" s="114">
        <v>0</v>
      </c>
      <c r="N78" s="107">
        <v>0</v>
      </c>
      <c r="O78" s="108">
        <v>0</v>
      </c>
      <c r="P78" s="109">
        <v>0</v>
      </c>
    </row>
    <row r="79" spans="1:16" ht="15.75">
      <c r="A79" s="48">
        <v>63</v>
      </c>
      <c r="B79" s="49" t="s">
        <v>84</v>
      </c>
      <c r="C79" s="110">
        <v>0</v>
      </c>
      <c r="D79" s="111">
        <v>0</v>
      </c>
      <c r="E79" s="112">
        <v>0</v>
      </c>
      <c r="F79" s="43">
        <v>0</v>
      </c>
      <c r="G79" s="114">
        <v>0</v>
      </c>
      <c r="H79" s="135">
        <v>0</v>
      </c>
      <c r="I79" s="111">
        <v>191.86</v>
      </c>
      <c r="J79" s="112">
        <v>0</v>
      </c>
      <c r="K79" s="43">
        <v>0</v>
      </c>
      <c r="L79" s="43">
        <v>42</v>
      </c>
      <c r="M79" s="114">
        <v>10</v>
      </c>
      <c r="N79" s="107">
        <v>0</v>
      </c>
      <c r="O79" s="108">
        <v>0</v>
      </c>
      <c r="P79" s="109">
        <v>0</v>
      </c>
    </row>
    <row r="80" spans="1:16" ht="15.75">
      <c r="A80" s="48">
        <v>64</v>
      </c>
      <c r="B80" s="49" t="s">
        <v>85</v>
      </c>
      <c r="C80" s="110">
        <v>0</v>
      </c>
      <c r="D80" s="111">
        <v>0</v>
      </c>
      <c r="E80" s="112">
        <v>0</v>
      </c>
      <c r="F80" s="43">
        <v>0</v>
      </c>
      <c r="G80" s="114">
        <v>0</v>
      </c>
      <c r="H80" s="135">
        <v>0</v>
      </c>
      <c r="I80" s="111">
        <v>130.2</v>
      </c>
      <c r="J80" s="112">
        <v>0</v>
      </c>
      <c r="K80" s="43">
        <v>46</v>
      </c>
      <c r="L80" s="43">
        <v>72.5</v>
      </c>
      <c r="M80" s="114">
        <v>40</v>
      </c>
      <c r="N80" s="107">
        <v>0</v>
      </c>
      <c r="O80" s="108">
        <v>0</v>
      </c>
      <c r="P80" s="109">
        <v>0</v>
      </c>
    </row>
    <row r="81" spans="1:16" ht="16.5" thickBot="1">
      <c r="A81" s="140">
        <v>65</v>
      </c>
      <c r="B81" s="141" t="s">
        <v>86</v>
      </c>
      <c r="C81" s="110">
        <v>52.44</v>
      </c>
      <c r="D81" s="111">
        <v>0</v>
      </c>
      <c r="E81" s="112">
        <v>0</v>
      </c>
      <c r="F81" s="126">
        <v>0</v>
      </c>
      <c r="G81" s="114">
        <v>0</v>
      </c>
      <c r="H81" s="135">
        <v>302.2</v>
      </c>
      <c r="I81" s="111">
        <v>0</v>
      </c>
      <c r="J81" s="112">
        <v>0</v>
      </c>
      <c r="K81" s="43">
        <v>298.76</v>
      </c>
      <c r="L81" s="43">
        <v>0</v>
      </c>
      <c r="M81" s="114">
        <v>0</v>
      </c>
      <c r="N81" s="142">
        <v>0</v>
      </c>
      <c r="O81" s="143">
        <v>0</v>
      </c>
      <c r="P81" s="144">
        <v>0</v>
      </c>
    </row>
    <row r="82" spans="1:16" ht="16.5" thickBot="1">
      <c r="A82" s="145"/>
      <c r="B82" s="146" t="s">
        <v>87</v>
      </c>
      <c r="C82" s="65">
        <f>SUM(C64:C81)</f>
        <v>514.61</v>
      </c>
      <c r="D82" s="66">
        <f aca="true" t="shared" si="3" ref="D82:P82">SUM(D64:D81)</f>
        <v>0</v>
      </c>
      <c r="E82" s="66">
        <f t="shared" si="3"/>
        <v>0</v>
      </c>
      <c r="F82" s="66">
        <f t="shared" si="3"/>
        <v>0</v>
      </c>
      <c r="G82" s="67">
        <f t="shared" si="3"/>
        <v>32</v>
      </c>
      <c r="H82" s="65">
        <f t="shared" si="3"/>
        <v>334.64</v>
      </c>
      <c r="I82" s="66">
        <f t="shared" si="3"/>
        <v>1730.9999999999998</v>
      </c>
      <c r="J82" s="66">
        <f t="shared" si="3"/>
        <v>331.08000000000004</v>
      </c>
      <c r="K82" s="66">
        <f t="shared" si="3"/>
        <v>1862.871</v>
      </c>
      <c r="L82" s="66">
        <f t="shared" si="3"/>
        <v>738.645</v>
      </c>
      <c r="M82" s="67">
        <f t="shared" si="3"/>
        <v>1019.1</v>
      </c>
      <c r="N82" s="65">
        <f t="shared" si="3"/>
        <v>0</v>
      </c>
      <c r="O82" s="66">
        <f t="shared" si="3"/>
        <v>0</v>
      </c>
      <c r="P82" s="66">
        <f t="shared" si="3"/>
        <v>0</v>
      </c>
    </row>
    <row r="83" spans="1:17" ht="16.5" thickBot="1">
      <c r="A83" s="147"/>
      <c r="B83" s="146" t="s">
        <v>88</v>
      </c>
      <c r="C83" s="148">
        <f aca="true" t="shared" si="4" ref="C83:P83">C22+C39+C60+C82</f>
        <v>14114.560000000001</v>
      </c>
      <c r="D83" s="149">
        <f t="shared" si="4"/>
        <v>25125.43</v>
      </c>
      <c r="E83" s="149">
        <f t="shared" si="4"/>
        <v>32174.050000000003</v>
      </c>
      <c r="F83" s="149">
        <f t="shared" si="4"/>
        <v>489.56</v>
      </c>
      <c r="G83" s="150">
        <f t="shared" si="4"/>
        <v>1934.975</v>
      </c>
      <c r="H83" s="148">
        <f t="shared" si="4"/>
        <v>5311.46</v>
      </c>
      <c r="I83" s="149">
        <f t="shared" si="4"/>
        <v>4404.46</v>
      </c>
      <c r="J83" s="149">
        <f t="shared" si="4"/>
        <v>3271.88</v>
      </c>
      <c r="K83" s="149">
        <f t="shared" si="4"/>
        <v>8301.098</v>
      </c>
      <c r="L83" s="149">
        <f t="shared" si="4"/>
        <v>10431.401000000002</v>
      </c>
      <c r="M83" s="150">
        <f t="shared" si="4"/>
        <v>3878.8070000000002</v>
      </c>
      <c r="N83" s="148">
        <f t="shared" si="4"/>
        <v>3054</v>
      </c>
      <c r="O83" s="149">
        <f t="shared" si="4"/>
        <v>491.6</v>
      </c>
      <c r="P83" s="149">
        <f t="shared" si="4"/>
        <v>4989.5</v>
      </c>
      <c r="Q83" s="46"/>
    </row>
    <row r="84" spans="1:13" ht="12.75" customHeight="1">
      <c r="A84" s="1"/>
      <c r="B84" s="1"/>
      <c r="F84" s="151"/>
      <c r="G84" s="151"/>
      <c r="H84" s="151"/>
      <c r="I84" s="151"/>
      <c r="J84" s="151"/>
      <c r="K84" s="151"/>
      <c r="L84" s="151"/>
      <c r="M84" s="151"/>
    </row>
    <row r="85" spans="1:13" ht="12.75" customHeight="1">
      <c r="A85" s="152"/>
      <c r="B85" s="152"/>
      <c r="C85" s="153"/>
      <c r="D85" s="153"/>
      <c r="E85" s="153"/>
      <c r="F85" s="154"/>
      <c r="G85" s="154"/>
      <c r="H85" s="154"/>
      <c r="I85" s="154"/>
      <c r="J85" s="154"/>
      <c r="K85" s="154"/>
      <c r="L85" s="154"/>
      <c r="M85" s="151"/>
    </row>
    <row r="86" spans="1:13" s="156" customFormat="1" ht="12.75" customHeight="1">
      <c r="A86" s="155" t="s">
        <v>89</v>
      </c>
      <c r="B86" s="156" t="s">
        <v>90</v>
      </c>
      <c r="C86" s="155" t="s">
        <v>91</v>
      </c>
      <c r="D86" s="156" t="s">
        <v>92</v>
      </c>
      <c r="F86" s="157"/>
      <c r="G86" s="157"/>
      <c r="H86" s="155" t="s">
        <v>13</v>
      </c>
      <c r="I86" s="157" t="s">
        <v>93</v>
      </c>
      <c r="J86" s="157"/>
      <c r="K86" s="157"/>
      <c r="L86" s="157"/>
      <c r="M86" s="157"/>
    </row>
    <row r="87" spans="1:13" s="156" customFormat="1" ht="12.75" customHeight="1">
      <c r="A87" s="155" t="s">
        <v>4</v>
      </c>
      <c r="B87" s="156" t="s">
        <v>94</v>
      </c>
      <c r="C87" s="155" t="s">
        <v>95</v>
      </c>
      <c r="D87" s="156" t="s">
        <v>96</v>
      </c>
      <c r="F87" s="157"/>
      <c r="G87" s="157"/>
      <c r="H87" s="158" t="s">
        <v>17</v>
      </c>
      <c r="I87" s="156" t="s">
        <v>97</v>
      </c>
      <c r="J87" s="157"/>
      <c r="K87" s="157"/>
      <c r="L87" s="157"/>
      <c r="M87" s="157"/>
    </row>
    <row r="88" spans="1:13" s="156" customFormat="1" ht="12.75" customHeight="1">
      <c r="A88" s="155" t="s">
        <v>98</v>
      </c>
      <c r="B88" s="156" t="s">
        <v>99</v>
      </c>
      <c r="C88" s="159" t="s">
        <v>10</v>
      </c>
      <c r="D88" s="160" t="s">
        <v>100</v>
      </c>
      <c r="F88" s="157"/>
      <c r="G88" s="157"/>
      <c r="I88" s="157" t="s">
        <v>101</v>
      </c>
      <c r="J88" s="157"/>
      <c r="K88" s="157"/>
      <c r="L88" s="157"/>
      <c r="M88" s="157"/>
    </row>
    <row r="89" spans="1:13" s="156" customFormat="1" ht="12.75" customHeight="1">
      <c r="A89" s="159" t="s">
        <v>6</v>
      </c>
      <c r="B89" s="160" t="s">
        <v>102</v>
      </c>
      <c r="C89" s="155" t="s">
        <v>11</v>
      </c>
      <c r="D89" s="156" t="s">
        <v>103</v>
      </c>
      <c r="F89" s="157"/>
      <c r="G89" s="157"/>
      <c r="H89" s="158" t="s">
        <v>18</v>
      </c>
      <c r="I89" s="156" t="s">
        <v>97</v>
      </c>
      <c r="J89" s="157"/>
      <c r="K89" s="157"/>
      <c r="L89" s="157"/>
      <c r="M89" s="157"/>
    </row>
    <row r="90" spans="1:13" ht="12.75" customHeight="1">
      <c r="A90" s="155" t="s">
        <v>104</v>
      </c>
      <c r="B90" s="156" t="s">
        <v>105</v>
      </c>
      <c r="C90" s="155" t="s">
        <v>12</v>
      </c>
      <c r="D90" s="156" t="s">
        <v>106</v>
      </c>
      <c r="E90" s="156"/>
      <c r="F90" s="151"/>
      <c r="G90" s="151"/>
      <c r="I90" s="157" t="s">
        <v>107</v>
      </c>
      <c r="J90" s="151"/>
      <c r="K90" s="151"/>
      <c r="L90" s="151"/>
      <c r="M90" s="151"/>
    </row>
    <row r="91" spans="6:13" ht="12.75" customHeight="1">
      <c r="F91" s="151"/>
      <c r="G91" s="151"/>
      <c r="I91" s="151"/>
      <c r="J91" s="151"/>
      <c r="K91" s="151"/>
      <c r="L91" s="151"/>
      <c r="M91" s="151"/>
    </row>
    <row r="92" spans="6:13" ht="12.75" customHeight="1">
      <c r="F92" s="151"/>
      <c r="G92" s="151"/>
      <c r="H92" s="151"/>
      <c r="I92" s="151"/>
      <c r="J92" s="151"/>
      <c r="K92" s="151"/>
      <c r="L92" s="151"/>
      <c r="M92" s="151"/>
    </row>
    <row r="93" spans="6:13" ht="12.75" customHeight="1">
      <c r="F93" s="151"/>
      <c r="G93" s="151"/>
      <c r="H93" s="151"/>
      <c r="J93" s="151"/>
      <c r="K93" s="151"/>
      <c r="L93" s="151"/>
      <c r="M93" s="151"/>
    </row>
    <row r="94" spans="6:13" ht="15.75">
      <c r="F94" s="151"/>
      <c r="G94" s="151"/>
      <c r="H94" s="151"/>
      <c r="I94" s="151"/>
      <c r="J94" s="151"/>
      <c r="K94" s="151"/>
      <c r="L94" s="151"/>
      <c r="M94" s="151"/>
    </row>
    <row r="95" spans="6:13" ht="15.75">
      <c r="F95" s="151"/>
      <c r="G95" s="151"/>
      <c r="H95" s="151"/>
      <c r="I95" s="151"/>
      <c r="J95" s="151"/>
      <c r="K95" s="151"/>
      <c r="L95" s="151"/>
      <c r="M95" s="151"/>
    </row>
    <row r="96" spans="6:13" ht="15.75">
      <c r="F96" s="151"/>
      <c r="G96" s="151"/>
      <c r="I96" s="151"/>
      <c r="J96" s="151"/>
      <c r="K96" s="151"/>
      <c r="L96" s="151"/>
      <c r="M96" s="151"/>
    </row>
    <row r="97" spans="6:13" ht="15.75">
      <c r="F97" s="151"/>
      <c r="G97" s="151"/>
      <c r="H97" s="151"/>
      <c r="J97" s="151"/>
      <c r="K97" s="151"/>
      <c r="L97" s="151"/>
      <c r="M97" s="151"/>
    </row>
    <row r="98" spans="6:13" ht="15.75">
      <c r="F98" s="151"/>
      <c r="G98" s="151"/>
      <c r="H98" s="151"/>
      <c r="I98" s="151"/>
      <c r="J98" s="151"/>
      <c r="K98" s="151"/>
      <c r="L98" s="151"/>
      <c r="M98" s="151"/>
    </row>
    <row r="99" spans="6:13" ht="15.75">
      <c r="F99" s="151"/>
      <c r="G99" s="151"/>
      <c r="H99" s="151"/>
      <c r="I99" s="151"/>
      <c r="J99" s="151"/>
      <c r="K99" s="151"/>
      <c r="L99" s="151"/>
      <c r="M99" s="151"/>
    </row>
    <row r="100" spans="6:13" ht="15.75">
      <c r="F100" s="151"/>
      <c r="G100" s="151"/>
      <c r="H100" s="151"/>
      <c r="I100" s="151"/>
      <c r="J100" s="151"/>
      <c r="K100" s="151"/>
      <c r="L100" s="151"/>
      <c r="M100" s="151"/>
    </row>
    <row r="101" spans="1:13" ht="15.75">
      <c r="A101"/>
      <c r="B101"/>
      <c r="C101"/>
      <c r="D101"/>
      <c r="E101"/>
      <c r="F101"/>
      <c r="G101"/>
      <c r="H101"/>
      <c r="I101" s="151"/>
      <c r="J101" s="151"/>
      <c r="K101" s="151"/>
      <c r="L101" s="151"/>
      <c r="M101" s="151"/>
    </row>
    <row r="102" spans="6:13" ht="15.75">
      <c r="F102" s="151"/>
      <c r="G102" s="151"/>
      <c r="H102" s="151"/>
      <c r="I102" s="151"/>
      <c r="J102" s="151"/>
      <c r="K102" s="151"/>
      <c r="L102" s="151"/>
      <c r="M102" s="151"/>
    </row>
    <row r="103" spans="6:13" ht="15.75">
      <c r="F103" s="151"/>
      <c r="G103" s="151"/>
      <c r="H103" s="151"/>
      <c r="I103" s="151"/>
      <c r="J103" s="151"/>
      <c r="K103" s="151"/>
      <c r="L103" s="151"/>
      <c r="M103" s="151"/>
    </row>
    <row r="104" spans="6:13" ht="15.75">
      <c r="F104" s="151"/>
      <c r="G104" s="151"/>
      <c r="H104" s="151"/>
      <c r="I104" s="151"/>
      <c r="J104" s="151"/>
      <c r="K104" s="151"/>
      <c r="L104" s="151"/>
      <c r="M104" s="151"/>
    </row>
    <row r="105" spans="6:13" ht="15.75">
      <c r="F105" s="151"/>
      <c r="G105" s="151"/>
      <c r="H105" s="151"/>
      <c r="I105" s="151"/>
      <c r="J105" s="151"/>
      <c r="K105" s="151"/>
      <c r="L105" s="151"/>
      <c r="M105" s="151"/>
    </row>
    <row r="106" spans="6:13" ht="15.75">
      <c r="F106" s="151"/>
      <c r="G106" s="151"/>
      <c r="H106" s="151"/>
      <c r="I106" s="151"/>
      <c r="J106" s="151"/>
      <c r="K106" s="151"/>
      <c r="L106" s="151"/>
      <c r="M106" s="151"/>
    </row>
    <row r="107" spans="6:13" ht="15.75">
      <c r="F107" s="151"/>
      <c r="G107" s="151"/>
      <c r="H107" s="151"/>
      <c r="I107" s="151"/>
      <c r="J107" s="151"/>
      <c r="K107" s="151"/>
      <c r="L107" s="151"/>
      <c r="M107" s="151"/>
    </row>
    <row r="108" spans="6:13" ht="15.75">
      <c r="F108" s="151"/>
      <c r="G108" s="151"/>
      <c r="H108" s="151"/>
      <c r="I108" s="151"/>
      <c r="J108" s="151"/>
      <c r="K108" s="151"/>
      <c r="L108" s="151"/>
      <c r="M108" s="151"/>
    </row>
    <row r="109" spans="6:13" ht="15.75">
      <c r="F109" s="151"/>
      <c r="G109" s="151"/>
      <c r="H109" s="151"/>
      <c r="I109" s="151"/>
      <c r="J109" s="151"/>
      <c r="K109" s="151"/>
      <c r="L109" s="151"/>
      <c r="M109" s="151"/>
    </row>
    <row r="110" spans="6:13" ht="15.75">
      <c r="F110" s="151"/>
      <c r="G110" s="151"/>
      <c r="H110" s="151"/>
      <c r="I110" s="151"/>
      <c r="J110" s="151"/>
      <c r="K110" s="151"/>
      <c r="L110" s="151"/>
      <c r="M110" s="151"/>
    </row>
    <row r="111" spans="6:13" ht="15.75">
      <c r="F111" s="151"/>
      <c r="G111" s="151"/>
      <c r="H111" s="151"/>
      <c r="I111" s="151"/>
      <c r="J111" s="151"/>
      <c r="K111" s="151"/>
      <c r="L111" s="151"/>
      <c r="M111" s="151"/>
    </row>
    <row r="112" spans="6:13" ht="15.75">
      <c r="F112" s="151"/>
      <c r="G112" s="151"/>
      <c r="H112" s="151"/>
      <c r="I112" s="151"/>
      <c r="J112" s="151"/>
      <c r="K112" s="151"/>
      <c r="L112" s="151"/>
      <c r="M112" s="151"/>
    </row>
    <row r="113" spans="6:13" ht="15.75">
      <c r="F113" s="151"/>
      <c r="G113" s="151"/>
      <c r="H113" s="151"/>
      <c r="I113" s="151"/>
      <c r="J113" s="151"/>
      <c r="K113" s="151"/>
      <c r="L113" s="151"/>
      <c r="M113" s="151"/>
    </row>
    <row r="114" spans="6:13" ht="15.75">
      <c r="F114" s="151"/>
      <c r="G114" s="151"/>
      <c r="H114" s="151"/>
      <c r="I114" s="151"/>
      <c r="J114" s="151"/>
      <c r="K114" s="151"/>
      <c r="L114" s="151"/>
      <c r="M114" s="151"/>
    </row>
    <row r="115" spans="6:13" ht="15.75">
      <c r="F115" s="151"/>
      <c r="G115" s="151"/>
      <c r="H115" s="151"/>
      <c r="I115" s="151"/>
      <c r="J115" s="151"/>
      <c r="K115" s="151"/>
      <c r="L115" s="151"/>
      <c r="M115" s="151"/>
    </row>
    <row r="116" spans="6:13" ht="15.75">
      <c r="F116" s="151"/>
      <c r="G116" s="151"/>
      <c r="H116" s="151"/>
      <c r="I116" s="151"/>
      <c r="J116" s="151"/>
      <c r="K116" s="151"/>
      <c r="L116" s="151"/>
      <c r="M116" s="151"/>
    </row>
    <row r="117" spans="6:13" ht="15.75">
      <c r="F117" s="151"/>
      <c r="G117" s="151"/>
      <c r="H117" s="151"/>
      <c r="I117" s="151"/>
      <c r="J117" s="151"/>
      <c r="K117" s="151"/>
      <c r="L117" s="151"/>
      <c r="M117" s="151"/>
    </row>
    <row r="118" spans="6:13" ht="15.75">
      <c r="F118" s="151"/>
      <c r="G118" s="151"/>
      <c r="H118" s="151"/>
      <c r="I118" s="151"/>
      <c r="J118" s="151"/>
      <c r="K118" s="151"/>
      <c r="L118" s="151"/>
      <c r="M118" s="151"/>
    </row>
    <row r="119" spans="6:13" ht="15.75">
      <c r="F119" s="151"/>
      <c r="G119" s="151"/>
      <c r="H119" s="151"/>
      <c r="I119" s="151"/>
      <c r="J119" s="151"/>
      <c r="K119" s="151"/>
      <c r="L119" s="151"/>
      <c r="M119" s="151"/>
    </row>
    <row r="120" spans="6:13" ht="15.75">
      <c r="F120" s="151"/>
      <c r="G120" s="151"/>
      <c r="H120" s="151"/>
      <c r="I120" s="151"/>
      <c r="J120" s="151"/>
      <c r="K120" s="151"/>
      <c r="L120" s="151"/>
      <c r="M120" s="151"/>
    </row>
    <row r="121" spans="6:13" ht="15.75">
      <c r="F121" s="151"/>
      <c r="G121" s="151"/>
      <c r="H121" s="151"/>
      <c r="I121" s="151"/>
      <c r="J121" s="151"/>
      <c r="K121" s="151"/>
      <c r="L121" s="151"/>
      <c r="M121" s="151"/>
    </row>
    <row r="122" spans="6:13" ht="15.75">
      <c r="F122" s="151"/>
      <c r="G122" s="151"/>
      <c r="H122" s="151"/>
      <c r="I122" s="151"/>
      <c r="J122" s="151"/>
      <c r="K122" s="151"/>
      <c r="L122" s="151"/>
      <c r="M122" s="151"/>
    </row>
    <row r="123" spans="6:13" ht="15.75">
      <c r="F123" s="151"/>
      <c r="G123" s="151"/>
      <c r="H123" s="151"/>
      <c r="I123" s="151"/>
      <c r="J123" s="151"/>
      <c r="K123" s="151"/>
      <c r="L123" s="151"/>
      <c r="M123" s="151"/>
    </row>
    <row r="124" spans="6:13" ht="15.75">
      <c r="F124" s="151"/>
      <c r="G124" s="151"/>
      <c r="H124" s="151"/>
      <c r="I124" s="151"/>
      <c r="J124" s="151"/>
      <c r="K124" s="151"/>
      <c r="L124" s="151"/>
      <c r="M124" s="151"/>
    </row>
    <row r="125" spans="6:13" ht="15.75">
      <c r="F125" s="151"/>
      <c r="G125" s="151"/>
      <c r="H125" s="151"/>
      <c r="I125" s="151"/>
      <c r="J125" s="151"/>
      <c r="K125" s="151"/>
      <c r="L125" s="151"/>
      <c r="M125" s="151"/>
    </row>
    <row r="126" spans="6:13" ht="15.75">
      <c r="F126" s="151"/>
      <c r="G126" s="151"/>
      <c r="H126" s="151"/>
      <c r="I126" s="151"/>
      <c r="J126" s="151"/>
      <c r="K126" s="151"/>
      <c r="L126" s="151"/>
      <c r="M126" s="151"/>
    </row>
    <row r="127" spans="6:13" ht="15.75">
      <c r="F127" s="151"/>
      <c r="G127" s="151"/>
      <c r="H127" s="151"/>
      <c r="I127" s="151"/>
      <c r="J127" s="151"/>
      <c r="K127" s="151"/>
      <c r="L127" s="151"/>
      <c r="M127" s="151"/>
    </row>
    <row r="128" spans="6:13" ht="15.75">
      <c r="F128" s="151"/>
      <c r="G128" s="151"/>
      <c r="H128" s="151"/>
      <c r="I128" s="151"/>
      <c r="J128" s="151"/>
      <c r="K128" s="151"/>
      <c r="L128" s="151"/>
      <c r="M128" s="151"/>
    </row>
    <row r="129" spans="6:13" ht="15.75">
      <c r="F129" s="151"/>
      <c r="G129" s="151"/>
      <c r="H129" s="151"/>
      <c r="I129" s="151"/>
      <c r="J129" s="151"/>
      <c r="K129" s="151"/>
      <c r="L129" s="151"/>
      <c r="M129" s="151"/>
    </row>
    <row r="130" spans="6:13" ht="15.75">
      <c r="F130" s="151"/>
      <c r="G130" s="151"/>
      <c r="H130" s="151"/>
      <c r="I130" s="151"/>
      <c r="J130" s="151"/>
      <c r="K130" s="151"/>
      <c r="L130" s="151"/>
      <c r="M130" s="151"/>
    </row>
    <row r="131" spans="6:13" ht="15.75">
      <c r="F131" s="151"/>
      <c r="G131" s="151"/>
      <c r="H131" s="151"/>
      <c r="I131" s="151"/>
      <c r="J131" s="151"/>
      <c r="K131" s="151"/>
      <c r="L131" s="151"/>
      <c r="M131" s="151"/>
    </row>
    <row r="132" spans="6:13" ht="15.75">
      <c r="F132" s="151"/>
      <c r="G132" s="151"/>
      <c r="H132" s="151"/>
      <c r="I132" s="151"/>
      <c r="J132" s="151"/>
      <c r="K132" s="151"/>
      <c r="L132" s="151"/>
      <c r="M132" s="151"/>
    </row>
    <row r="133" spans="6:13" ht="15.75">
      <c r="F133" s="151"/>
      <c r="G133" s="151"/>
      <c r="H133" s="151"/>
      <c r="I133" s="151"/>
      <c r="J133" s="151"/>
      <c r="K133" s="151"/>
      <c r="L133" s="151"/>
      <c r="M133" s="151"/>
    </row>
    <row r="134" spans="6:13" ht="15.75">
      <c r="F134" s="151"/>
      <c r="G134" s="151"/>
      <c r="H134" s="151"/>
      <c r="I134" s="151"/>
      <c r="J134" s="151"/>
      <c r="K134" s="151"/>
      <c r="L134" s="151"/>
      <c r="M134" s="151"/>
    </row>
    <row r="135" spans="6:13" ht="15.75">
      <c r="F135" s="151"/>
      <c r="G135" s="151"/>
      <c r="H135" s="151"/>
      <c r="I135" s="151"/>
      <c r="J135" s="151"/>
      <c r="K135" s="151"/>
      <c r="L135" s="151"/>
      <c r="M135" s="151"/>
    </row>
    <row r="136" spans="6:13" ht="15.75">
      <c r="F136" s="151"/>
      <c r="G136" s="151"/>
      <c r="H136" s="151"/>
      <c r="I136" s="151"/>
      <c r="J136" s="151"/>
      <c r="K136" s="151"/>
      <c r="L136" s="151"/>
      <c r="M136" s="151"/>
    </row>
    <row r="137" spans="6:13" ht="15.75">
      <c r="F137" s="151"/>
      <c r="G137" s="151"/>
      <c r="H137" s="151"/>
      <c r="I137" s="151"/>
      <c r="J137" s="151"/>
      <c r="K137" s="151"/>
      <c r="L137" s="151"/>
      <c r="M137" s="151"/>
    </row>
    <row r="138" spans="6:13" ht="15.75">
      <c r="F138" s="151"/>
      <c r="G138" s="151"/>
      <c r="H138" s="151"/>
      <c r="I138" s="151"/>
      <c r="J138" s="151"/>
      <c r="K138" s="151"/>
      <c r="L138" s="151"/>
      <c r="M138" s="151"/>
    </row>
    <row r="139" spans="6:13" ht="15.75">
      <c r="F139" s="151"/>
      <c r="G139" s="151"/>
      <c r="H139" s="151"/>
      <c r="I139" s="151"/>
      <c r="J139" s="151"/>
      <c r="K139" s="151"/>
      <c r="L139" s="151"/>
      <c r="M139" s="151"/>
    </row>
    <row r="140" spans="6:13" ht="15.75">
      <c r="F140" s="151"/>
      <c r="G140" s="151"/>
      <c r="H140" s="151"/>
      <c r="I140" s="151"/>
      <c r="J140" s="151"/>
      <c r="K140" s="151"/>
      <c r="L140" s="151"/>
      <c r="M140" s="151"/>
    </row>
    <row r="141" spans="6:13" ht="15.75">
      <c r="F141" s="151"/>
      <c r="G141" s="151"/>
      <c r="H141" s="151"/>
      <c r="I141" s="151"/>
      <c r="J141" s="151"/>
      <c r="K141" s="151"/>
      <c r="L141" s="151"/>
      <c r="M141" s="151"/>
    </row>
    <row r="142" spans="6:13" ht="15.75">
      <c r="F142" s="151"/>
      <c r="G142" s="151"/>
      <c r="H142" s="151"/>
      <c r="I142" s="151"/>
      <c r="J142" s="151"/>
      <c r="K142" s="151"/>
      <c r="L142" s="151"/>
      <c r="M142" s="151"/>
    </row>
    <row r="143" spans="6:13" ht="15.75">
      <c r="F143" s="151"/>
      <c r="G143" s="151"/>
      <c r="H143" s="151"/>
      <c r="I143" s="151"/>
      <c r="J143" s="151"/>
      <c r="K143" s="151"/>
      <c r="L143" s="151"/>
      <c r="M143" s="151"/>
    </row>
    <row r="144" spans="6:13" ht="15.75">
      <c r="F144" s="151"/>
      <c r="G144" s="151"/>
      <c r="H144" s="151"/>
      <c r="I144" s="151"/>
      <c r="J144" s="151"/>
      <c r="K144" s="151"/>
      <c r="L144" s="151"/>
      <c r="M144" s="151"/>
    </row>
    <row r="145" spans="6:13" ht="15.75">
      <c r="F145" s="151"/>
      <c r="G145" s="151"/>
      <c r="H145" s="151"/>
      <c r="I145" s="151"/>
      <c r="J145" s="151"/>
      <c r="K145" s="151"/>
      <c r="L145" s="151"/>
      <c r="M145" s="151"/>
    </row>
    <row r="146" spans="6:13" ht="15.75">
      <c r="F146" s="151"/>
      <c r="G146" s="151"/>
      <c r="H146" s="151"/>
      <c r="I146" s="151"/>
      <c r="J146" s="151"/>
      <c r="K146" s="151"/>
      <c r="L146" s="151"/>
      <c r="M146" s="151"/>
    </row>
    <row r="147" spans="6:13" ht="15.75">
      <c r="F147" s="151"/>
      <c r="G147" s="151"/>
      <c r="H147" s="151"/>
      <c r="I147" s="151"/>
      <c r="J147" s="151"/>
      <c r="K147" s="151"/>
      <c r="L147" s="151"/>
      <c r="M147" s="151"/>
    </row>
    <row r="148" spans="6:13" ht="15.75">
      <c r="F148" s="151"/>
      <c r="G148" s="151"/>
      <c r="H148" s="151"/>
      <c r="I148" s="151"/>
      <c r="J148" s="151"/>
      <c r="K148" s="151"/>
      <c r="L148" s="151"/>
      <c r="M148" s="151"/>
    </row>
    <row r="149" spans="6:13" ht="15.75">
      <c r="F149" s="151"/>
      <c r="G149" s="151"/>
      <c r="H149" s="151"/>
      <c r="I149" s="151"/>
      <c r="J149" s="151"/>
      <c r="K149" s="151"/>
      <c r="L149" s="151"/>
      <c r="M149" s="151"/>
    </row>
    <row r="150" spans="6:13" ht="15.75">
      <c r="F150" s="151"/>
      <c r="G150" s="151"/>
      <c r="H150" s="151"/>
      <c r="I150" s="151"/>
      <c r="J150" s="151"/>
      <c r="K150" s="151"/>
      <c r="L150" s="151"/>
      <c r="M150" s="151"/>
    </row>
    <row r="151" spans="6:13" ht="15.75">
      <c r="F151" s="151"/>
      <c r="G151" s="151"/>
      <c r="H151" s="151"/>
      <c r="I151" s="151"/>
      <c r="J151" s="151"/>
      <c r="K151" s="151"/>
      <c r="L151" s="151"/>
      <c r="M151" s="151"/>
    </row>
    <row r="152" spans="6:13" ht="15.75">
      <c r="F152" s="151"/>
      <c r="G152" s="151"/>
      <c r="H152" s="151"/>
      <c r="I152" s="151"/>
      <c r="J152" s="151"/>
      <c r="K152" s="151"/>
      <c r="L152" s="151"/>
      <c r="M152" s="151"/>
    </row>
    <row r="153" spans="6:13" ht="15.75">
      <c r="F153" s="151"/>
      <c r="G153" s="151"/>
      <c r="H153" s="151"/>
      <c r="I153" s="151"/>
      <c r="J153" s="151"/>
      <c r="K153" s="151"/>
      <c r="L153" s="151"/>
      <c r="M153" s="151"/>
    </row>
    <row r="154" spans="6:13" ht="15.75">
      <c r="F154" s="151"/>
      <c r="G154" s="151"/>
      <c r="H154" s="151"/>
      <c r="I154" s="151"/>
      <c r="J154" s="151"/>
      <c r="K154" s="151"/>
      <c r="L154" s="151"/>
      <c r="M154" s="151"/>
    </row>
    <row r="155" spans="6:13" ht="15.75">
      <c r="F155" s="151"/>
      <c r="G155" s="151"/>
      <c r="H155" s="151"/>
      <c r="I155" s="151"/>
      <c r="J155" s="151"/>
      <c r="K155" s="151"/>
      <c r="L155" s="151"/>
      <c r="M155" s="151"/>
    </row>
    <row r="156" spans="6:13" ht="15.75">
      <c r="F156" s="151"/>
      <c r="G156" s="151"/>
      <c r="H156" s="151"/>
      <c r="I156" s="151"/>
      <c r="J156" s="151"/>
      <c r="K156" s="151"/>
      <c r="L156" s="151"/>
      <c r="M156" s="151"/>
    </row>
    <row r="157" spans="6:13" ht="15.75">
      <c r="F157" s="151"/>
      <c r="G157" s="151"/>
      <c r="H157" s="151"/>
      <c r="I157" s="151"/>
      <c r="J157" s="151"/>
      <c r="K157" s="151"/>
      <c r="L157" s="151"/>
      <c r="M157" s="151"/>
    </row>
    <row r="158" spans="6:13" ht="15.75">
      <c r="F158" s="151"/>
      <c r="G158" s="151"/>
      <c r="H158" s="151"/>
      <c r="I158" s="151"/>
      <c r="J158" s="151"/>
      <c r="K158" s="151"/>
      <c r="L158" s="151"/>
      <c r="M158" s="151"/>
    </row>
    <row r="159" spans="6:13" ht="15.75">
      <c r="F159" s="151"/>
      <c r="G159" s="151"/>
      <c r="H159" s="151"/>
      <c r="I159" s="151"/>
      <c r="J159" s="151"/>
      <c r="K159" s="151"/>
      <c r="L159" s="151"/>
      <c r="M159" s="151"/>
    </row>
    <row r="160" spans="6:13" ht="15.75">
      <c r="F160" s="151"/>
      <c r="G160" s="151"/>
      <c r="H160" s="151"/>
      <c r="I160" s="151"/>
      <c r="J160" s="151"/>
      <c r="K160" s="151"/>
      <c r="L160" s="151"/>
      <c r="M160" s="151"/>
    </row>
    <row r="161" spans="6:13" ht="15.75">
      <c r="F161" s="151"/>
      <c r="G161" s="151"/>
      <c r="H161" s="151"/>
      <c r="I161" s="151"/>
      <c r="J161" s="151"/>
      <c r="K161" s="151"/>
      <c r="L161" s="151"/>
      <c r="M161" s="151"/>
    </row>
    <row r="162" spans="6:13" ht="15.75">
      <c r="F162" s="151"/>
      <c r="G162" s="151"/>
      <c r="H162" s="151"/>
      <c r="I162" s="151"/>
      <c r="J162" s="151"/>
      <c r="K162" s="151"/>
      <c r="L162" s="151"/>
      <c r="M162" s="151"/>
    </row>
    <row r="163" spans="6:13" ht="15.75">
      <c r="F163" s="151"/>
      <c r="G163" s="151"/>
      <c r="H163" s="151"/>
      <c r="I163" s="151"/>
      <c r="J163" s="151"/>
      <c r="K163" s="151"/>
      <c r="L163" s="151"/>
      <c r="M163" s="151"/>
    </row>
    <row r="164" spans="6:13" ht="15.75">
      <c r="F164" s="151"/>
      <c r="G164" s="151"/>
      <c r="H164" s="151"/>
      <c r="I164" s="151"/>
      <c r="J164" s="151"/>
      <c r="K164" s="151"/>
      <c r="L164" s="151"/>
      <c r="M164" s="151"/>
    </row>
    <row r="165" spans="6:13" ht="15.75">
      <c r="F165" s="151"/>
      <c r="G165" s="151"/>
      <c r="H165" s="151"/>
      <c r="I165" s="151"/>
      <c r="J165" s="151"/>
      <c r="K165" s="151"/>
      <c r="L165" s="151"/>
      <c r="M165" s="151"/>
    </row>
    <row r="166" spans="6:13" ht="15.75">
      <c r="F166" s="151"/>
      <c r="G166" s="151"/>
      <c r="H166" s="151"/>
      <c r="I166" s="151"/>
      <c r="J166" s="151"/>
      <c r="K166" s="151"/>
      <c r="L166" s="151"/>
      <c r="M166" s="151"/>
    </row>
    <row r="167" spans="6:13" ht="15.75">
      <c r="F167" s="151"/>
      <c r="G167" s="151"/>
      <c r="H167" s="151"/>
      <c r="I167" s="151"/>
      <c r="J167" s="151"/>
      <c r="K167" s="151"/>
      <c r="L167" s="151"/>
      <c r="M167" s="151"/>
    </row>
    <row r="168" spans="6:13" ht="15.75">
      <c r="F168" s="151"/>
      <c r="G168" s="151"/>
      <c r="H168" s="151"/>
      <c r="I168" s="151"/>
      <c r="J168" s="151"/>
      <c r="K168" s="151"/>
      <c r="L168" s="151"/>
      <c r="M168" s="151"/>
    </row>
    <row r="169" spans="6:13" ht="15.75">
      <c r="F169" s="151"/>
      <c r="G169" s="151"/>
      <c r="H169" s="151"/>
      <c r="I169" s="151"/>
      <c r="J169" s="151"/>
      <c r="K169" s="151"/>
      <c r="L169" s="151"/>
      <c r="M169" s="151"/>
    </row>
    <row r="170" spans="6:13" ht="15.75">
      <c r="F170" s="151"/>
      <c r="G170" s="151"/>
      <c r="H170" s="151"/>
      <c r="I170" s="151"/>
      <c r="J170" s="151"/>
      <c r="K170" s="151"/>
      <c r="L170" s="151"/>
      <c r="M170" s="151"/>
    </row>
    <row r="171" spans="6:13" ht="15.75">
      <c r="F171" s="151"/>
      <c r="G171" s="151"/>
      <c r="H171" s="151"/>
      <c r="I171" s="151"/>
      <c r="J171" s="151"/>
      <c r="K171" s="151"/>
      <c r="L171" s="151"/>
      <c r="M171" s="151"/>
    </row>
    <row r="172" spans="6:13" ht="15.75">
      <c r="F172" s="151"/>
      <c r="G172" s="151"/>
      <c r="H172" s="151"/>
      <c r="I172" s="151"/>
      <c r="J172" s="151"/>
      <c r="K172" s="151"/>
      <c r="L172" s="151"/>
      <c r="M172" s="151"/>
    </row>
    <row r="173" spans="6:13" ht="15.75">
      <c r="F173" s="151"/>
      <c r="G173" s="151"/>
      <c r="H173" s="151"/>
      <c r="I173" s="151"/>
      <c r="J173" s="151"/>
      <c r="K173" s="151"/>
      <c r="L173" s="151"/>
      <c r="M173" s="151"/>
    </row>
    <row r="174" spans="6:13" ht="15.75">
      <c r="F174" s="151"/>
      <c r="G174" s="151"/>
      <c r="H174" s="151"/>
      <c r="I174" s="151"/>
      <c r="J174" s="151"/>
      <c r="K174" s="151"/>
      <c r="L174" s="151"/>
      <c r="M174" s="151"/>
    </row>
    <row r="175" spans="6:13" ht="15.75">
      <c r="F175" s="151"/>
      <c r="G175" s="151"/>
      <c r="H175" s="151"/>
      <c r="I175" s="151"/>
      <c r="J175" s="151"/>
      <c r="K175" s="151"/>
      <c r="L175" s="151"/>
      <c r="M175" s="151"/>
    </row>
    <row r="176" spans="6:13" ht="15.75">
      <c r="F176" s="151"/>
      <c r="G176" s="151"/>
      <c r="H176" s="151"/>
      <c r="I176" s="151"/>
      <c r="J176" s="151"/>
      <c r="K176" s="151"/>
      <c r="L176" s="151"/>
      <c r="M176" s="151"/>
    </row>
    <row r="177" spans="6:13" ht="15.75">
      <c r="F177" s="151"/>
      <c r="G177" s="151"/>
      <c r="H177" s="151"/>
      <c r="I177" s="151"/>
      <c r="J177" s="151"/>
      <c r="K177" s="151"/>
      <c r="L177" s="151"/>
      <c r="M177" s="151"/>
    </row>
    <row r="178" spans="6:13" ht="15.75">
      <c r="F178" s="151"/>
      <c r="G178" s="151"/>
      <c r="H178" s="151"/>
      <c r="I178" s="151"/>
      <c r="J178" s="151"/>
      <c r="K178" s="151"/>
      <c r="L178" s="151"/>
      <c r="M178" s="151"/>
    </row>
    <row r="179" spans="6:13" ht="15.75">
      <c r="F179" s="151"/>
      <c r="G179" s="151"/>
      <c r="H179" s="151"/>
      <c r="I179" s="151"/>
      <c r="J179" s="151"/>
      <c r="K179" s="151"/>
      <c r="L179" s="151"/>
      <c r="M179" s="151"/>
    </row>
    <row r="180" spans="6:13" ht="15.75">
      <c r="F180" s="151"/>
      <c r="G180" s="151"/>
      <c r="H180" s="151"/>
      <c r="I180" s="151"/>
      <c r="J180" s="151"/>
      <c r="K180" s="151"/>
      <c r="L180" s="151"/>
      <c r="M180" s="151"/>
    </row>
    <row r="181" spans="6:13" ht="15.75">
      <c r="F181" s="151"/>
      <c r="G181" s="151"/>
      <c r="H181" s="151"/>
      <c r="I181" s="151"/>
      <c r="J181" s="151"/>
      <c r="K181" s="151"/>
      <c r="L181" s="151"/>
      <c r="M181" s="151"/>
    </row>
    <row r="182" spans="6:13" ht="15.75">
      <c r="F182" s="151"/>
      <c r="G182" s="151"/>
      <c r="H182" s="151"/>
      <c r="I182" s="151"/>
      <c r="J182" s="151"/>
      <c r="K182" s="151"/>
      <c r="L182" s="151"/>
      <c r="M182" s="151"/>
    </row>
    <row r="183" spans="6:13" ht="15.75">
      <c r="F183" s="151"/>
      <c r="G183" s="151"/>
      <c r="H183" s="151"/>
      <c r="I183" s="151"/>
      <c r="J183" s="151"/>
      <c r="K183" s="151"/>
      <c r="L183" s="151"/>
      <c r="M183" s="151"/>
    </row>
    <row r="184" spans="6:13" ht="15.75">
      <c r="F184" s="151"/>
      <c r="G184" s="151"/>
      <c r="H184" s="151"/>
      <c r="I184" s="151"/>
      <c r="J184" s="151"/>
      <c r="K184" s="151"/>
      <c r="L184" s="151"/>
      <c r="M184" s="151"/>
    </row>
    <row r="185" spans="6:13" ht="15.75">
      <c r="F185" s="151"/>
      <c r="G185" s="151"/>
      <c r="H185" s="151"/>
      <c r="I185" s="151"/>
      <c r="J185" s="151"/>
      <c r="K185" s="151"/>
      <c r="L185" s="151"/>
      <c r="M185" s="151"/>
    </row>
    <row r="186" spans="6:13" ht="15.75">
      <c r="F186" s="151"/>
      <c r="G186" s="151"/>
      <c r="H186" s="151"/>
      <c r="I186" s="151"/>
      <c r="J186" s="151"/>
      <c r="K186" s="151"/>
      <c r="L186" s="151"/>
      <c r="M186" s="151"/>
    </row>
    <row r="187" spans="6:13" ht="15.75">
      <c r="F187" s="151"/>
      <c r="G187" s="151"/>
      <c r="H187" s="151"/>
      <c r="I187" s="151"/>
      <c r="J187" s="151"/>
      <c r="K187" s="151"/>
      <c r="L187" s="151"/>
      <c r="M187" s="151"/>
    </row>
    <row r="188" spans="6:13" ht="15.75">
      <c r="F188" s="151"/>
      <c r="G188" s="151"/>
      <c r="H188" s="151"/>
      <c r="I188" s="151"/>
      <c r="J188" s="151"/>
      <c r="K188" s="151"/>
      <c r="L188" s="151"/>
      <c r="M188" s="151"/>
    </row>
    <row r="189" spans="6:13" ht="15.75">
      <c r="F189" s="151"/>
      <c r="G189" s="151"/>
      <c r="H189" s="151"/>
      <c r="I189" s="151"/>
      <c r="J189" s="151"/>
      <c r="K189" s="151"/>
      <c r="L189" s="151"/>
      <c r="M189" s="151"/>
    </row>
    <row r="190" spans="6:13" ht="15.75">
      <c r="F190" s="151"/>
      <c r="G190" s="151"/>
      <c r="H190" s="151"/>
      <c r="I190" s="151"/>
      <c r="J190" s="151"/>
      <c r="K190" s="151"/>
      <c r="L190" s="151"/>
      <c r="M190" s="151"/>
    </row>
    <row r="191" spans="6:13" ht="15.75">
      <c r="F191" s="151"/>
      <c r="G191" s="151"/>
      <c r="H191" s="151"/>
      <c r="I191" s="151"/>
      <c r="J191" s="151"/>
      <c r="K191" s="151"/>
      <c r="L191" s="151"/>
      <c r="M191" s="151"/>
    </row>
    <row r="192" spans="6:13" ht="15.75">
      <c r="F192" s="151"/>
      <c r="G192" s="151"/>
      <c r="H192" s="151"/>
      <c r="I192" s="151"/>
      <c r="J192" s="151"/>
      <c r="K192" s="151"/>
      <c r="L192" s="151"/>
      <c r="M192" s="151"/>
    </row>
    <row r="193" spans="6:13" ht="15.75">
      <c r="F193" s="151"/>
      <c r="G193" s="151"/>
      <c r="H193" s="151"/>
      <c r="I193" s="151"/>
      <c r="J193" s="151"/>
      <c r="K193" s="151"/>
      <c r="L193" s="151"/>
      <c r="M193" s="151"/>
    </row>
    <row r="194" spans="6:13" ht="15.75">
      <c r="F194" s="151"/>
      <c r="G194" s="151"/>
      <c r="H194" s="151"/>
      <c r="I194" s="151"/>
      <c r="J194" s="151"/>
      <c r="K194" s="151"/>
      <c r="L194" s="151"/>
      <c r="M194" s="151"/>
    </row>
    <row r="195" spans="6:13" ht="15.75">
      <c r="F195" s="151"/>
      <c r="G195" s="151"/>
      <c r="H195" s="151"/>
      <c r="I195" s="151"/>
      <c r="J195" s="151"/>
      <c r="K195" s="151"/>
      <c r="L195" s="151"/>
      <c r="M195" s="151"/>
    </row>
    <row r="196" spans="6:13" ht="15.75">
      <c r="F196" s="151"/>
      <c r="G196" s="151"/>
      <c r="H196" s="151"/>
      <c r="I196" s="151"/>
      <c r="J196" s="151"/>
      <c r="K196" s="151"/>
      <c r="L196" s="151"/>
      <c r="M196" s="151"/>
    </row>
    <row r="197" spans="6:13" ht="15.75">
      <c r="F197" s="151"/>
      <c r="G197" s="151"/>
      <c r="H197" s="151"/>
      <c r="I197" s="151"/>
      <c r="J197" s="151"/>
      <c r="K197" s="151"/>
      <c r="L197" s="151"/>
      <c r="M197" s="151"/>
    </row>
    <row r="198" spans="6:13" ht="15.75">
      <c r="F198" s="151"/>
      <c r="G198" s="151"/>
      <c r="H198" s="151"/>
      <c r="I198" s="151"/>
      <c r="J198" s="151"/>
      <c r="K198" s="151"/>
      <c r="L198" s="151"/>
      <c r="M198" s="151"/>
    </row>
    <row r="199" spans="6:13" ht="15.75">
      <c r="F199" s="151"/>
      <c r="G199" s="151"/>
      <c r="H199" s="151"/>
      <c r="I199" s="151"/>
      <c r="J199" s="151"/>
      <c r="K199" s="151"/>
      <c r="L199" s="151"/>
      <c r="M199" s="151"/>
    </row>
    <row r="200" spans="6:13" ht="15.75">
      <c r="F200" s="151"/>
      <c r="G200" s="151"/>
      <c r="H200" s="151"/>
      <c r="I200" s="151"/>
      <c r="J200" s="151"/>
      <c r="K200" s="151"/>
      <c r="L200" s="151"/>
      <c r="M200" s="151"/>
    </row>
    <row r="201" spans="6:13" ht="15.75">
      <c r="F201" s="151"/>
      <c r="G201" s="151"/>
      <c r="H201" s="151"/>
      <c r="I201" s="151"/>
      <c r="J201" s="151"/>
      <c r="K201" s="151"/>
      <c r="L201" s="151"/>
      <c r="M201" s="151"/>
    </row>
    <row r="202" spans="6:13" ht="15.75">
      <c r="F202" s="151"/>
      <c r="G202" s="151"/>
      <c r="H202" s="151"/>
      <c r="I202" s="151"/>
      <c r="J202" s="151"/>
      <c r="K202" s="151"/>
      <c r="L202" s="151"/>
      <c r="M202" s="151"/>
    </row>
    <row r="203" spans="6:13" ht="15.75">
      <c r="F203" s="151"/>
      <c r="G203" s="151"/>
      <c r="H203" s="151"/>
      <c r="I203" s="151"/>
      <c r="J203" s="151"/>
      <c r="K203" s="151"/>
      <c r="L203" s="151"/>
      <c r="M203" s="151"/>
    </row>
    <row r="204" spans="6:13" ht="15.75">
      <c r="F204" s="151"/>
      <c r="G204" s="151"/>
      <c r="H204" s="151"/>
      <c r="I204" s="151"/>
      <c r="J204" s="151"/>
      <c r="K204" s="151"/>
      <c r="L204" s="151"/>
      <c r="M204" s="151"/>
    </row>
    <row r="205" spans="6:13" ht="15.75">
      <c r="F205" s="151"/>
      <c r="G205" s="151"/>
      <c r="H205" s="151"/>
      <c r="I205" s="151"/>
      <c r="J205" s="151"/>
      <c r="K205" s="151"/>
      <c r="L205" s="151"/>
      <c r="M205" s="151"/>
    </row>
    <row r="206" spans="6:13" ht="15.75">
      <c r="F206" s="151"/>
      <c r="G206" s="151"/>
      <c r="H206" s="151"/>
      <c r="I206" s="151"/>
      <c r="J206" s="151"/>
      <c r="K206" s="151"/>
      <c r="L206" s="151"/>
      <c r="M206" s="151"/>
    </row>
    <row r="207" spans="6:13" ht="15.75">
      <c r="F207" s="151"/>
      <c r="G207" s="151"/>
      <c r="H207" s="151"/>
      <c r="I207" s="151"/>
      <c r="J207" s="151"/>
      <c r="K207" s="151"/>
      <c r="L207" s="151"/>
      <c r="M207" s="151"/>
    </row>
    <row r="208" spans="6:13" ht="15.75">
      <c r="F208" s="151"/>
      <c r="G208" s="151"/>
      <c r="H208" s="151"/>
      <c r="I208" s="151"/>
      <c r="J208" s="151"/>
      <c r="K208" s="151"/>
      <c r="L208" s="151"/>
      <c r="M208" s="151"/>
    </row>
    <row r="209" spans="6:13" ht="15.75">
      <c r="F209" s="151"/>
      <c r="G209" s="151"/>
      <c r="H209" s="151"/>
      <c r="I209" s="151"/>
      <c r="J209" s="151"/>
      <c r="K209" s="151"/>
      <c r="L209" s="151"/>
      <c r="M209" s="151"/>
    </row>
    <row r="210" spans="6:13" ht="15.75">
      <c r="F210" s="151"/>
      <c r="G210" s="151"/>
      <c r="H210" s="151"/>
      <c r="I210" s="151"/>
      <c r="J210" s="151"/>
      <c r="K210" s="151"/>
      <c r="L210" s="151"/>
      <c r="M210" s="151"/>
    </row>
    <row r="211" spans="6:13" ht="15.75">
      <c r="F211" s="151"/>
      <c r="G211" s="151"/>
      <c r="H211" s="151"/>
      <c r="I211" s="151"/>
      <c r="J211" s="151"/>
      <c r="K211" s="151"/>
      <c r="L211" s="151"/>
      <c r="M211" s="151"/>
    </row>
    <row r="212" spans="6:13" ht="15.75">
      <c r="F212" s="151"/>
      <c r="G212" s="151"/>
      <c r="H212" s="151"/>
      <c r="I212" s="151"/>
      <c r="J212" s="151"/>
      <c r="K212" s="151"/>
      <c r="L212" s="151"/>
      <c r="M212" s="151"/>
    </row>
    <row r="213" spans="6:13" ht="15.75">
      <c r="F213" s="151"/>
      <c r="G213" s="151"/>
      <c r="H213" s="151"/>
      <c r="I213" s="151"/>
      <c r="J213" s="151"/>
      <c r="K213" s="151"/>
      <c r="L213" s="151"/>
      <c r="M213" s="151"/>
    </row>
    <row r="214" spans="6:13" ht="15.75">
      <c r="F214" s="151"/>
      <c r="G214" s="151"/>
      <c r="H214" s="151"/>
      <c r="I214" s="151"/>
      <c r="J214" s="151"/>
      <c r="K214" s="151"/>
      <c r="L214" s="151"/>
      <c r="M214" s="151"/>
    </row>
    <row r="215" spans="6:13" ht="15.75">
      <c r="F215" s="151"/>
      <c r="G215" s="151"/>
      <c r="H215" s="151"/>
      <c r="I215" s="151"/>
      <c r="J215" s="151"/>
      <c r="K215" s="151"/>
      <c r="L215" s="151"/>
      <c r="M215" s="151"/>
    </row>
    <row r="216" spans="6:13" ht="15.75">
      <c r="F216" s="151"/>
      <c r="G216" s="151"/>
      <c r="H216" s="151"/>
      <c r="I216" s="151"/>
      <c r="J216" s="151"/>
      <c r="K216" s="151"/>
      <c r="L216" s="151"/>
      <c r="M216" s="151"/>
    </row>
    <row r="217" spans="6:13" ht="15.75">
      <c r="F217" s="151"/>
      <c r="G217" s="151"/>
      <c r="H217" s="151"/>
      <c r="I217" s="151"/>
      <c r="J217" s="151"/>
      <c r="K217" s="151"/>
      <c r="L217" s="151"/>
      <c r="M217" s="151"/>
    </row>
    <row r="218" spans="6:13" ht="15.75">
      <c r="F218" s="151"/>
      <c r="G218" s="151"/>
      <c r="H218" s="151"/>
      <c r="I218" s="151"/>
      <c r="J218" s="151"/>
      <c r="K218" s="151"/>
      <c r="L218" s="151"/>
      <c r="M218" s="151"/>
    </row>
    <row r="219" spans="6:13" ht="15.75">
      <c r="F219" s="151"/>
      <c r="G219" s="151"/>
      <c r="H219" s="151"/>
      <c r="I219" s="151"/>
      <c r="J219" s="151"/>
      <c r="K219" s="151"/>
      <c r="L219" s="151"/>
      <c r="M219" s="151"/>
    </row>
    <row r="220" spans="6:13" ht="15.75">
      <c r="F220" s="151"/>
      <c r="G220" s="151"/>
      <c r="H220" s="151"/>
      <c r="I220" s="151"/>
      <c r="J220" s="151"/>
      <c r="K220" s="151"/>
      <c r="L220" s="151"/>
      <c r="M220" s="151"/>
    </row>
    <row r="221" spans="6:13" ht="15.75">
      <c r="F221" s="151"/>
      <c r="G221" s="151"/>
      <c r="H221" s="151"/>
      <c r="I221" s="151"/>
      <c r="J221" s="151"/>
      <c r="K221" s="151"/>
      <c r="L221" s="151"/>
      <c r="M221" s="151"/>
    </row>
    <row r="222" spans="6:13" ht="15.75">
      <c r="F222" s="151"/>
      <c r="G222" s="151"/>
      <c r="H222" s="151"/>
      <c r="I222" s="151"/>
      <c r="J222" s="151"/>
      <c r="K222" s="151"/>
      <c r="L222" s="151"/>
      <c r="M222" s="151"/>
    </row>
    <row r="223" spans="6:13" ht="15.75">
      <c r="F223" s="151"/>
      <c r="G223" s="151"/>
      <c r="H223" s="151"/>
      <c r="I223" s="151"/>
      <c r="J223" s="151"/>
      <c r="K223" s="151"/>
      <c r="L223" s="151"/>
      <c r="M223" s="151"/>
    </row>
    <row r="224" spans="6:13" ht="15.75">
      <c r="F224" s="151"/>
      <c r="G224" s="151"/>
      <c r="H224" s="151"/>
      <c r="I224" s="151"/>
      <c r="J224" s="151"/>
      <c r="K224" s="151"/>
      <c r="L224" s="151"/>
      <c r="M224" s="151"/>
    </row>
    <row r="225" spans="6:13" ht="15.75">
      <c r="F225" s="151"/>
      <c r="G225" s="151"/>
      <c r="H225" s="151"/>
      <c r="I225" s="151"/>
      <c r="J225" s="151"/>
      <c r="K225" s="151"/>
      <c r="L225" s="151"/>
      <c r="M225" s="151"/>
    </row>
    <row r="226" spans="6:13" ht="15.75">
      <c r="F226" s="151"/>
      <c r="G226" s="151"/>
      <c r="H226" s="151"/>
      <c r="I226" s="151"/>
      <c r="J226" s="151"/>
      <c r="K226" s="151"/>
      <c r="L226" s="151"/>
      <c r="M226" s="151"/>
    </row>
    <row r="227" spans="6:13" ht="15.75">
      <c r="F227" s="151"/>
      <c r="G227" s="151"/>
      <c r="H227" s="151"/>
      <c r="I227" s="151"/>
      <c r="J227" s="151"/>
      <c r="K227" s="151"/>
      <c r="L227" s="151"/>
      <c r="M227" s="151"/>
    </row>
    <row r="228" spans="6:13" ht="15.75">
      <c r="F228" s="151"/>
      <c r="G228" s="151"/>
      <c r="H228" s="151"/>
      <c r="I228" s="151"/>
      <c r="J228" s="151"/>
      <c r="K228" s="151"/>
      <c r="L228" s="151"/>
      <c r="M228" s="151"/>
    </row>
    <row r="229" spans="6:13" ht="15.75">
      <c r="F229" s="151"/>
      <c r="G229" s="151"/>
      <c r="H229" s="151"/>
      <c r="I229" s="151"/>
      <c r="J229" s="151"/>
      <c r="K229" s="151"/>
      <c r="L229" s="151"/>
      <c r="M229" s="151"/>
    </row>
    <row r="230" spans="6:13" ht="15.75">
      <c r="F230" s="151"/>
      <c r="G230" s="151"/>
      <c r="H230" s="151"/>
      <c r="I230" s="151"/>
      <c r="J230" s="151"/>
      <c r="K230" s="151"/>
      <c r="L230" s="151"/>
      <c r="M230" s="151"/>
    </row>
    <row r="231" spans="6:13" ht="15.75">
      <c r="F231" s="151"/>
      <c r="G231" s="151"/>
      <c r="H231" s="151"/>
      <c r="I231" s="151"/>
      <c r="J231" s="151"/>
      <c r="K231" s="151"/>
      <c r="L231" s="151"/>
      <c r="M231" s="151"/>
    </row>
    <row r="232" spans="6:13" ht="15.75">
      <c r="F232" s="151"/>
      <c r="G232" s="151"/>
      <c r="H232" s="151"/>
      <c r="I232" s="151"/>
      <c r="J232" s="151"/>
      <c r="K232" s="151"/>
      <c r="L232" s="151"/>
      <c r="M232" s="151"/>
    </row>
    <row r="233" spans="6:13" ht="15.75">
      <c r="F233" s="151"/>
      <c r="G233" s="151"/>
      <c r="H233" s="151"/>
      <c r="I233" s="151"/>
      <c r="J233" s="151"/>
      <c r="K233" s="151"/>
      <c r="L233" s="151"/>
      <c r="M233" s="151"/>
    </row>
    <row r="234" spans="6:13" ht="15.75">
      <c r="F234" s="151"/>
      <c r="G234" s="151"/>
      <c r="H234" s="151"/>
      <c r="I234" s="151"/>
      <c r="J234" s="151"/>
      <c r="K234" s="151"/>
      <c r="L234" s="151"/>
      <c r="M234" s="151"/>
    </row>
    <row r="235" spans="6:13" ht="15.75">
      <c r="F235" s="151"/>
      <c r="G235" s="151"/>
      <c r="H235" s="151"/>
      <c r="I235" s="151"/>
      <c r="J235" s="151"/>
      <c r="K235" s="151"/>
      <c r="L235" s="151"/>
      <c r="M235" s="151"/>
    </row>
    <row r="236" spans="6:13" ht="15.75">
      <c r="F236" s="151"/>
      <c r="G236" s="151"/>
      <c r="H236" s="151"/>
      <c r="I236" s="151"/>
      <c r="J236" s="151"/>
      <c r="K236" s="151"/>
      <c r="L236" s="151"/>
      <c r="M236" s="151"/>
    </row>
    <row r="237" spans="6:13" ht="15.75">
      <c r="F237" s="151"/>
      <c r="G237" s="151"/>
      <c r="H237" s="151"/>
      <c r="I237" s="151"/>
      <c r="J237" s="151"/>
      <c r="K237" s="151"/>
      <c r="L237" s="151"/>
      <c r="M237" s="151"/>
    </row>
    <row r="238" spans="6:13" ht="15.75">
      <c r="F238" s="151"/>
      <c r="G238" s="151"/>
      <c r="H238" s="151"/>
      <c r="I238" s="151"/>
      <c r="J238" s="151"/>
      <c r="K238" s="151"/>
      <c r="L238" s="151"/>
      <c r="M238" s="151"/>
    </row>
    <row r="239" spans="6:13" ht="15.75">
      <c r="F239" s="151"/>
      <c r="G239" s="151"/>
      <c r="H239" s="151"/>
      <c r="I239" s="151"/>
      <c r="J239" s="151"/>
      <c r="K239" s="151"/>
      <c r="L239" s="151"/>
      <c r="M239" s="151"/>
    </row>
    <row r="240" spans="6:13" ht="15.75">
      <c r="F240" s="151"/>
      <c r="G240" s="151"/>
      <c r="H240" s="151"/>
      <c r="I240" s="151"/>
      <c r="J240" s="151"/>
      <c r="K240" s="151"/>
      <c r="L240" s="151"/>
      <c r="M240" s="151"/>
    </row>
    <row r="241" spans="6:13" ht="15.75">
      <c r="F241" s="151"/>
      <c r="G241" s="151"/>
      <c r="H241" s="151"/>
      <c r="I241" s="151"/>
      <c r="J241" s="151"/>
      <c r="K241" s="151"/>
      <c r="L241" s="151"/>
      <c r="M241" s="151"/>
    </row>
    <row r="242" spans="6:13" ht="15.75">
      <c r="F242" s="151"/>
      <c r="G242" s="151"/>
      <c r="H242" s="151"/>
      <c r="I242" s="151"/>
      <c r="J242" s="151"/>
      <c r="K242" s="151"/>
      <c r="L242" s="151"/>
      <c r="M242" s="151"/>
    </row>
    <row r="243" spans="6:13" ht="15.75">
      <c r="F243" s="151"/>
      <c r="G243" s="151"/>
      <c r="H243" s="151"/>
      <c r="I243" s="151"/>
      <c r="J243" s="151"/>
      <c r="K243" s="151"/>
      <c r="L243" s="151"/>
      <c r="M243" s="151"/>
    </row>
    <row r="244" spans="6:13" ht="15.75">
      <c r="F244" s="151"/>
      <c r="G244" s="151"/>
      <c r="H244" s="151"/>
      <c r="I244" s="151"/>
      <c r="J244" s="151"/>
      <c r="K244" s="151"/>
      <c r="L244" s="151"/>
      <c r="M244" s="151"/>
    </row>
    <row r="245" spans="6:13" ht="15.75">
      <c r="F245" s="151"/>
      <c r="G245" s="151"/>
      <c r="H245" s="151"/>
      <c r="I245" s="151"/>
      <c r="J245" s="151"/>
      <c r="K245" s="151"/>
      <c r="L245" s="151"/>
      <c r="M245" s="151"/>
    </row>
    <row r="246" spans="6:13" ht="15.75">
      <c r="F246" s="151"/>
      <c r="G246" s="151"/>
      <c r="H246" s="151"/>
      <c r="I246" s="151"/>
      <c r="J246" s="151"/>
      <c r="K246" s="151"/>
      <c r="L246" s="151"/>
      <c r="M246" s="151"/>
    </row>
    <row r="247" spans="6:13" ht="15.75">
      <c r="F247" s="151"/>
      <c r="G247" s="151"/>
      <c r="H247" s="151"/>
      <c r="I247" s="151"/>
      <c r="J247" s="151"/>
      <c r="K247" s="151"/>
      <c r="L247" s="151"/>
      <c r="M247" s="151"/>
    </row>
    <row r="248" spans="6:13" ht="15.75">
      <c r="F248" s="151"/>
      <c r="G248" s="151"/>
      <c r="H248" s="151"/>
      <c r="I248" s="151"/>
      <c r="J248" s="151"/>
      <c r="K248" s="151"/>
      <c r="L248" s="151"/>
      <c r="M248" s="151"/>
    </row>
    <row r="249" spans="6:13" ht="15.75">
      <c r="F249" s="151"/>
      <c r="G249" s="151"/>
      <c r="H249" s="151"/>
      <c r="I249" s="151"/>
      <c r="J249" s="151"/>
      <c r="K249" s="151"/>
      <c r="L249" s="151"/>
      <c r="M249" s="151"/>
    </row>
    <row r="250" spans="6:13" ht="15.75">
      <c r="F250" s="151"/>
      <c r="G250" s="151"/>
      <c r="H250" s="151"/>
      <c r="I250" s="151"/>
      <c r="J250" s="151"/>
      <c r="K250" s="151"/>
      <c r="L250" s="151"/>
      <c r="M250" s="151"/>
    </row>
    <row r="251" spans="6:13" ht="15.75">
      <c r="F251" s="151"/>
      <c r="G251" s="151"/>
      <c r="H251" s="151"/>
      <c r="I251" s="151"/>
      <c r="J251" s="151"/>
      <c r="K251" s="151"/>
      <c r="L251" s="151"/>
      <c r="M251" s="151"/>
    </row>
    <row r="252" spans="6:13" ht="15.75">
      <c r="F252" s="151"/>
      <c r="G252" s="151"/>
      <c r="H252" s="151"/>
      <c r="I252" s="151"/>
      <c r="J252" s="151"/>
      <c r="K252" s="151"/>
      <c r="L252" s="151"/>
      <c r="M252" s="151"/>
    </row>
    <row r="253" spans="6:13" ht="15.75">
      <c r="F253" s="151"/>
      <c r="G253" s="151"/>
      <c r="H253" s="151"/>
      <c r="I253" s="151"/>
      <c r="J253" s="151"/>
      <c r="K253" s="151"/>
      <c r="L253" s="151"/>
      <c r="M253" s="151"/>
    </row>
    <row r="254" spans="6:13" ht="15.75">
      <c r="F254" s="151"/>
      <c r="G254" s="151"/>
      <c r="H254" s="151"/>
      <c r="I254" s="151"/>
      <c r="J254" s="151"/>
      <c r="K254" s="151"/>
      <c r="L254" s="151"/>
      <c r="M254" s="151"/>
    </row>
    <row r="255" spans="6:13" ht="15.75">
      <c r="F255" s="151"/>
      <c r="G255" s="151"/>
      <c r="H255" s="151"/>
      <c r="I255" s="151"/>
      <c r="J255" s="151"/>
      <c r="K255" s="151"/>
      <c r="L255" s="151"/>
      <c r="M255" s="151"/>
    </row>
    <row r="256" spans="6:13" ht="15.75">
      <c r="F256" s="151"/>
      <c r="G256" s="151"/>
      <c r="H256" s="151"/>
      <c r="I256" s="151"/>
      <c r="J256" s="151"/>
      <c r="K256" s="151"/>
      <c r="L256" s="151"/>
      <c r="M256" s="151"/>
    </row>
    <row r="257" spans="6:13" ht="15.75">
      <c r="F257" s="151"/>
      <c r="G257" s="151"/>
      <c r="H257" s="151"/>
      <c r="I257" s="151"/>
      <c r="J257" s="151"/>
      <c r="K257" s="151"/>
      <c r="L257" s="151"/>
      <c r="M257" s="151"/>
    </row>
    <row r="258" spans="6:13" ht="15.75">
      <c r="F258" s="151"/>
      <c r="G258" s="151"/>
      <c r="H258" s="151"/>
      <c r="I258" s="151"/>
      <c r="J258" s="151"/>
      <c r="K258" s="151"/>
      <c r="L258" s="151"/>
      <c r="M258" s="151"/>
    </row>
    <row r="259" spans="6:13" ht="15.75">
      <c r="F259" s="151"/>
      <c r="G259" s="151"/>
      <c r="H259" s="151"/>
      <c r="I259" s="151"/>
      <c r="J259" s="151"/>
      <c r="K259" s="151"/>
      <c r="L259" s="151"/>
      <c r="M259" s="151"/>
    </row>
    <row r="260" spans="6:13" ht="15.75">
      <c r="F260" s="151"/>
      <c r="G260" s="151"/>
      <c r="H260" s="151"/>
      <c r="I260" s="151"/>
      <c r="J260" s="151"/>
      <c r="K260" s="151"/>
      <c r="L260" s="151"/>
      <c r="M260" s="151"/>
    </row>
    <row r="261" spans="6:13" ht="15.75">
      <c r="F261" s="151"/>
      <c r="G261" s="151"/>
      <c r="H261" s="151"/>
      <c r="I261" s="151"/>
      <c r="J261" s="151"/>
      <c r="K261" s="151"/>
      <c r="L261" s="151"/>
      <c r="M261" s="151"/>
    </row>
    <row r="262" spans="6:13" ht="15.75">
      <c r="F262" s="151"/>
      <c r="G262" s="151"/>
      <c r="H262" s="151"/>
      <c r="I262" s="151"/>
      <c r="J262" s="151"/>
      <c r="K262" s="151"/>
      <c r="L262" s="151"/>
      <c r="M262" s="151"/>
    </row>
    <row r="263" spans="6:13" ht="15.75">
      <c r="F263" s="151"/>
      <c r="G263" s="151"/>
      <c r="H263" s="151"/>
      <c r="I263" s="151"/>
      <c r="J263" s="151"/>
      <c r="K263" s="151"/>
      <c r="L263" s="151"/>
      <c r="M263" s="151"/>
    </row>
    <row r="264" spans="6:13" ht="15.75">
      <c r="F264" s="151"/>
      <c r="G264" s="151"/>
      <c r="H264" s="151"/>
      <c r="I264" s="151"/>
      <c r="J264" s="151"/>
      <c r="K264" s="151"/>
      <c r="L264" s="151"/>
      <c r="M264" s="151"/>
    </row>
    <row r="265" spans="6:13" ht="15.75">
      <c r="F265" s="151"/>
      <c r="G265" s="151"/>
      <c r="H265" s="151"/>
      <c r="I265" s="151"/>
      <c r="J265" s="151"/>
      <c r="K265" s="151"/>
      <c r="L265" s="151"/>
      <c r="M265" s="151"/>
    </row>
    <row r="266" spans="6:13" ht="15.75">
      <c r="F266" s="151"/>
      <c r="G266" s="151"/>
      <c r="H266" s="151"/>
      <c r="I266" s="151"/>
      <c r="J266" s="151"/>
      <c r="K266" s="151"/>
      <c r="L266" s="151"/>
      <c r="M266" s="151"/>
    </row>
    <row r="267" spans="6:13" ht="15.75">
      <c r="F267" s="151"/>
      <c r="G267" s="151"/>
      <c r="H267" s="151"/>
      <c r="I267" s="151"/>
      <c r="J267" s="151"/>
      <c r="K267" s="151"/>
      <c r="L267" s="151"/>
      <c r="M267" s="151"/>
    </row>
    <row r="268" spans="6:13" ht="15.75">
      <c r="F268" s="151"/>
      <c r="G268" s="151"/>
      <c r="H268" s="151"/>
      <c r="I268" s="151"/>
      <c r="J268" s="151"/>
      <c r="K268" s="151"/>
      <c r="L268" s="151"/>
      <c r="M268" s="151"/>
    </row>
    <row r="269" spans="6:13" ht="15.75">
      <c r="F269" s="151"/>
      <c r="G269" s="151"/>
      <c r="H269" s="151"/>
      <c r="I269" s="151"/>
      <c r="J269" s="151"/>
      <c r="K269" s="151"/>
      <c r="L269" s="151"/>
      <c r="M269" s="151"/>
    </row>
    <row r="270" spans="6:13" ht="15.75">
      <c r="F270" s="151"/>
      <c r="G270" s="151"/>
      <c r="H270" s="151"/>
      <c r="I270" s="151"/>
      <c r="J270" s="151"/>
      <c r="K270" s="151"/>
      <c r="L270" s="151"/>
      <c r="M270" s="151"/>
    </row>
    <row r="271" spans="6:13" ht="15.75">
      <c r="F271" s="151"/>
      <c r="G271" s="151"/>
      <c r="H271" s="151"/>
      <c r="I271" s="151"/>
      <c r="J271" s="151"/>
      <c r="K271" s="151"/>
      <c r="L271" s="151"/>
      <c r="M271" s="151"/>
    </row>
    <row r="272" spans="6:13" ht="15.75">
      <c r="F272" s="151"/>
      <c r="G272" s="151"/>
      <c r="H272" s="151"/>
      <c r="I272" s="151"/>
      <c r="J272" s="151"/>
      <c r="K272" s="151"/>
      <c r="L272" s="151"/>
      <c r="M272" s="151"/>
    </row>
    <row r="273" spans="6:13" ht="15.75">
      <c r="F273" s="151"/>
      <c r="G273" s="151"/>
      <c r="H273" s="151"/>
      <c r="I273" s="151"/>
      <c r="J273" s="151"/>
      <c r="K273" s="151"/>
      <c r="L273" s="151"/>
      <c r="M273" s="151"/>
    </row>
    <row r="274" spans="6:13" ht="15.75">
      <c r="F274" s="151"/>
      <c r="G274" s="151"/>
      <c r="H274" s="151"/>
      <c r="I274" s="151"/>
      <c r="J274" s="151"/>
      <c r="K274" s="151"/>
      <c r="L274" s="151"/>
      <c r="M274" s="151"/>
    </row>
    <row r="275" spans="6:13" ht="15.75">
      <c r="F275" s="151"/>
      <c r="G275" s="151"/>
      <c r="H275" s="151"/>
      <c r="I275" s="151"/>
      <c r="J275" s="151"/>
      <c r="K275" s="151"/>
      <c r="L275" s="151"/>
      <c r="M275" s="151"/>
    </row>
    <row r="276" spans="6:13" ht="15.75">
      <c r="F276" s="151"/>
      <c r="G276" s="151"/>
      <c r="H276" s="151"/>
      <c r="I276" s="151"/>
      <c r="J276" s="151"/>
      <c r="K276" s="151"/>
      <c r="L276" s="151"/>
      <c r="M276" s="151"/>
    </row>
    <row r="277" spans="6:13" ht="15.75">
      <c r="F277" s="151"/>
      <c r="G277" s="151"/>
      <c r="H277" s="151"/>
      <c r="I277" s="151"/>
      <c r="J277" s="151"/>
      <c r="K277" s="151"/>
      <c r="L277" s="151"/>
      <c r="M277" s="151"/>
    </row>
    <row r="278" spans="6:13" ht="15.75">
      <c r="F278" s="151"/>
      <c r="G278" s="151"/>
      <c r="H278" s="151"/>
      <c r="I278" s="151"/>
      <c r="J278" s="151"/>
      <c r="K278" s="151"/>
      <c r="L278" s="151"/>
      <c r="M278" s="151"/>
    </row>
    <row r="279" spans="6:13" ht="15.75">
      <c r="F279" s="151"/>
      <c r="G279" s="151"/>
      <c r="H279" s="151"/>
      <c r="I279" s="151"/>
      <c r="J279" s="151"/>
      <c r="K279" s="151"/>
      <c r="L279" s="151"/>
      <c r="M279" s="151"/>
    </row>
    <row r="280" spans="6:13" ht="15.75">
      <c r="F280" s="151"/>
      <c r="G280" s="151"/>
      <c r="H280" s="151"/>
      <c r="I280" s="151"/>
      <c r="J280" s="151"/>
      <c r="K280" s="151"/>
      <c r="L280" s="151"/>
      <c r="M280" s="151"/>
    </row>
    <row r="281" spans="6:13" ht="15.75">
      <c r="F281" s="151"/>
      <c r="G281" s="151"/>
      <c r="H281" s="151"/>
      <c r="I281" s="151"/>
      <c r="J281" s="151"/>
      <c r="K281" s="151"/>
      <c r="L281" s="151"/>
      <c r="M281" s="151"/>
    </row>
    <row r="282" spans="6:13" ht="15.75">
      <c r="F282" s="151"/>
      <c r="G282" s="151"/>
      <c r="H282" s="151"/>
      <c r="I282" s="151"/>
      <c r="J282" s="151"/>
      <c r="K282" s="151"/>
      <c r="L282" s="151"/>
      <c r="M282" s="151"/>
    </row>
    <row r="283" spans="6:13" ht="15.75">
      <c r="F283" s="151"/>
      <c r="G283" s="151"/>
      <c r="H283" s="151"/>
      <c r="I283" s="151"/>
      <c r="J283" s="151"/>
      <c r="K283" s="151"/>
      <c r="L283" s="151"/>
      <c r="M283" s="151"/>
    </row>
    <row r="284" spans="6:13" ht="15.75">
      <c r="F284" s="151"/>
      <c r="G284" s="151"/>
      <c r="H284" s="151"/>
      <c r="I284" s="151"/>
      <c r="J284" s="151"/>
      <c r="K284" s="151"/>
      <c r="L284" s="151"/>
      <c r="M284" s="151"/>
    </row>
    <row r="285" spans="6:13" ht="15.75">
      <c r="F285" s="151"/>
      <c r="G285" s="151"/>
      <c r="H285" s="151"/>
      <c r="I285" s="151"/>
      <c r="J285" s="151"/>
      <c r="K285" s="151"/>
      <c r="L285" s="151"/>
      <c r="M285" s="151"/>
    </row>
    <row r="286" spans="6:13" ht="15.75">
      <c r="F286" s="151"/>
      <c r="G286" s="151"/>
      <c r="H286" s="151"/>
      <c r="I286" s="151"/>
      <c r="J286" s="151"/>
      <c r="K286" s="151"/>
      <c r="L286" s="151"/>
      <c r="M286" s="151"/>
    </row>
    <row r="287" spans="6:13" ht="15.75">
      <c r="F287" s="151"/>
      <c r="G287" s="151"/>
      <c r="H287" s="151"/>
      <c r="I287" s="151"/>
      <c r="J287" s="151"/>
      <c r="K287" s="151"/>
      <c r="L287" s="151"/>
      <c r="M287" s="151"/>
    </row>
    <row r="288" spans="6:13" ht="15.75">
      <c r="F288" s="151"/>
      <c r="G288" s="151"/>
      <c r="H288" s="151"/>
      <c r="I288" s="151"/>
      <c r="J288" s="151"/>
      <c r="K288" s="151"/>
      <c r="L288" s="151"/>
      <c r="M288" s="151"/>
    </row>
    <row r="289" spans="6:13" ht="15.75">
      <c r="F289" s="151"/>
      <c r="G289" s="151"/>
      <c r="H289" s="151"/>
      <c r="I289" s="151"/>
      <c r="J289" s="151"/>
      <c r="K289" s="151"/>
      <c r="L289" s="151"/>
      <c r="M289" s="151"/>
    </row>
    <row r="290" spans="6:13" ht="15.75">
      <c r="F290" s="151"/>
      <c r="G290" s="151"/>
      <c r="H290" s="151"/>
      <c r="I290" s="151"/>
      <c r="J290" s="151"/>
      <c r="K290" s="151"/>
      <c r="L290" s="151"/>
      <c r="M290" s="151"/>
    </row>
    <row r="291" spans="6:13" ht="15.75">
      <c r="F291" s="151"/>
      <c r="G291" s="151"/>
      <c r="H291" s="151"/>
      <c r="I291" s="151"/>
      <c r="J291" s="151"/>
      <c r="K291" s="151"/>
      <c r="L291" s="151"/>
      <c r="M291" s="151"/>
    </row>
    <row r="292" spans="6:13" ht="15.75">
      <c r="F292" s="151"/>
      <c r="G292" s="151"/>
      <c r="H292" s="151"/>
      <c r="I292" s="151"/>
      <c r="J292" s="151"/>
      <c r="K292" s="151"/>
      <c r="L292" s="151"/>
      <c r="M292" s="151"/>
    </row>
    <row r="293" spans="6:13" ht="15.75">
      <c r="F293" s="151"/>
      <c r="G293" s="151"/>
      <c r="H293" s="151"/>
      <c r="I293" s="151"/>
      <c r="J293" s="151"/>
      <c r="K293" s="151"/>
      <c r="L293" s="151"/>
      <c r="M293" s="151"/>
    </row>
    <row r="294" spans="6:13" ht="15.75">
      <c r="F294" s="151"/>
      <c r="G294" s="151"/>
      <c r="H294" s="151"/>
      <c r="I294" s="151"/>
      <c r="J294" s="151"/>
      <c r="K294" s="151"/>
      <c r="L294" s="151"/>
      <c r="M294" s="151"/>
    </row>
    <row r="295" spans="6:13" ht="15.75">
      <c r="F295" s="151"/>
      <c r="G295" s="151"/>
      <c r="H295" s="151"/>
      <c r="I295" s="151"/>
      <c r="J295" s="151"/>
      <c r="K295" s="151"/>
      <c r="L295" s="151"/>
      <c r="M295" s="151"/>
    </row>
    <row r="296" spans="6:13" ht="15.75">
      <c r="F296" s="151"/>
      <c r="G296" s="151"/>
      <c r="H296" s="151"/>
      <c r="I296" s="151"/>
      <c r="J296" s="151"/>
      <c r="K296" s="151"/>
      <c r="L296" s="151"/>
      <c r="M296" s="151"/>
    </row>
    <row r="297" spans="6:13" ht="15.75">
      <c r="F297" s="151"/>
      <c r="G297" s="151"/>
      <c r="H297" s="151"/>
      <c r="I297" s="151"/>
      <c r="J297" s="151"/>
      <c r="K297" s="151"/>
      <c r="L297" s="151"/>
      <c r="M297" s="151"/>
    </row>
    <row r="298" spans="6:13" ht="15.75">
      <c r="F298" s="151"/>
      <c r="G298" s="151"/>
      <c r="H298" s="151"/>
      <c r="I298" s="151"/>
      <c r="J298" s="151"/>
      <c r="K298" s="151"/>
      <c r="L298" s="151"/>
      <c r="M298" s="151"/>
    </row>
    <row r="299" spans="6:13" ht="15.75">
      <c r="F299" s="151"/>
      <c r="G299" s="151"/>
      <c r="H299" s="151"/>
      <c r="I299" s="151"/>
      <c r="J299" s="151"/>
      <c r="K299" s="151"/>
      <c r="L299" s="151"/>
      <c r="M299" s="151"/>
    </row>
    <row r="300" spans="6:13" ht="15.75">
      <c r="F300" s="151"/>
      <c r="G300" s="151"/>
      <c r="H300" s="151"/>
      <c r="I300" s="151"/>
      <c r="J300" s="151"/>
      <c r="K300" s="151"/>
      <c r="L300" s="151"/>
      <c r="M300" s="151"/>
    </row>
    <row r="301" spans="6:13" ht="15.75">
      <c r="F301" s="151"/>
      <c r="G301" s="151"/>
      <c r="H301" s="151"/>
      <c r="I301" s="151"/>
      <c r="J301" s="151"/>
      <c r="K301" s="151"/>
      <c r="L301" s="151"/>
      <c r="M301" s="151"/>
    </row>
    <row r="302" spans="6:13" ht="15.75">
      <c r="F302" s="151"/>
      <c r="G302" s="151"/>
      <c r="H302" s="151"/>
      <c r="I302" s="151"/>
      <c r="J302" s="151"/>
      <c r="K302" s="151"/>
      <c r="L302" s="151"/>
      <c r="M302" s="151"/>
    </row>
    <row r="303" spans="6:13" ht="15.75">
      <c r="F303" s="151"/>
      <c r="G303" s="151"/>
      <c r="H303" s="151"/>
      <c r="I303" s="151"/>
      <c r="J303" s="151"/>
      <c r="K303" s="151"/>
      <c r="L303" s="151"/>
      <c r="M303" s="151"/>
    </row>
    <row r="304" spans="6:13" ht="15.75">
      <c r="F304" s="151"/>
      <c r="G304" s="151"/>
      <c r="H304" s="151"/>
      <c r="I304" s="151"/>
      <c r="J304" s="151"/>
      <c r="K304" s="151"/>
      <c r="L304" s="151"/>
      <c r="M304" s="151"/>
    </row>
    <row r="305" spans="6:13" ht="15.75">
      <c r="F305" s="151"/>
      <c r="G305" s="151"/>
      <c r="H305" s="151"/>
      <c r="I305" s="151"/>
      <c r="J305" s="151"/>
      <c r="K305" s="151"/>
      <c r="L305" s="151"/>
      <c r="M305" s="151"/>
    </row>
    <row r="306" spans="6:13" ht="15.75">
      <c r="F306" s="151"/>
      <c r="G306" s="151"/>
      <c r="H306" s="151"/>
      <c r="I306" s="151"/>
      <c r="J306" s="151"/>
      <c r="K306" s="151"/>
      <c r="L306" s="151"/>
      <c r="M306" s="151"/>
    </row>
    <row r="307" spans="6:13" ht="15.75">
      <c r="F307" s="151"/>
      <c r="G307" s="151"/>
      <c r="H307" s="151"/>
      <c r="I307" s="151"/>
      <c r="J307" s="151"/>
      <c r="K307" s="151"/>
      <c r="L307" s="151"/>
      <c r="M307" s="151"/>
    </row>
    <row r="308" spans="6:13" ht="15.75">
      <c r="F308" s="151"/>
      <c r="G308" s="151"/>
      <c r="H308" s="151"/>
      <c r="I308" s="151"/>
      <c r="J308" s="151"/>
      <c r="K308" s="151"/>
      <c r="L308" s="151"/>
      <c r="M308" s="151"/>
    </row>
    <row r="309" spans="6:13" ht="15.75">
      <c r="F309" s="151"/>
      <c r="G309" s="151"/>
      <c r="H309" s="151"/>
      <c r="I309" s="151"/>
      <c r="J309" s="151"/>
      <c r="K309" s="151"/>
      <c r="L309" s="151"/>
      <c r="M309" s="151"/>
    </row>
    <row r="310" spans="6:13" ht="15.75">
      <c r="F310" s="151"/>
      <c r="G310" s="151"/>
      <c r="H310" s="151"/>
      <c r="I310" s="151"/>
      <c r="J310" s="151"/>
      <c r="K310" s="151"/>
      <c r="L310" s="151"/>
      <c r="M310" s="151"/>
    </row>
    <row r="311" spans="6:13" ht="15.75">
      <c r="F311" s="151"/>
      <c r="G311" s="151"/>
      <c r="H311" s="151"/>
      <c r="I311" s="151"/>
      <c r="J311" s="151"/>
      <c r="K311" s="151"/>
      <c r="L311" s="151"/>
      <c r="M311" s="151"/>
    </row>
    <row r="312" spans="6:13" ht="15.75">
      <c r="F312" s="151"/>
      <c r="G312" s="151"/>
      <c r="H312" s="151"/>
      <c r="I312" s="151"/>
      <c r="J312" s="151"/>
      <c r="K312" s="151"/>
      <c r="L312" s="151"/>
      <c r="M312" s="151"/>
    </row>
    <row r="313" spans="6:13" ht="15.75">
      <c r="F313" s="151"/>
      <c r="G313" s="151"/>
      <c r="H313" s="151"/>
      <c r="I313" s="151"/>
      <c r="J313" s="151"/>
      <c r="K313" s="151"/>
      <c r="L313" s="151"/>
      <c r="M313" s="151"/>
    </row>
    <row r="314" spans="6:13" ht="15.75">
      <c r="F314" s="151"/>
      <c r="G314" s="151"/>
      <c r="H314" s="151"/>
      <c r="I314" s="151"/>
      <c r="J314" s="151"/>
      <c r="K314" s="151"/>
      <c r="L314" s="151"/>
      <c r="M314" s="151"/>
    </row>
    <row r="315" spans="6:13" ht="15.75">
      <c r="F315" s="151"/>
      <c r="G315" s="151"/>
      <c r="H315" s="151"/>
      <c r="I315" s="151"/>
      <c r="J315" s="151"/>
      <c r="K315" s="151"/>
      <c r="L315" s="151"/>
      <c r="M315" s="151"/>
    </row>
    <row r="316" spans="6:13" ht="15.75">
      <c r="F316" s="151"/>
      <c r="G316" s="151"/>
      <c r="H316" s="151"/>
      <c r="I316" s="151"/>
      <c r="J316" s="151"/>
      <c r="K316" s="151"/>
      <c r="L316" s="151"/>
      <c r="M316" s="151"/>
    </row>
    <row r="317" spans="6:13" ht="15.75">
      <c r="F317" s="151"/>
      <c r="G317" s="151"/>
      <c r="H317" s="151"/>
      <c r="I317" s="151"/>
      <c r="J317" s="151"/>
      <c r="K317" s="151"/>
      <c r="L317" s="151"/>
      <c r="M317" s="151"/>
    </row>
    <row r="318" spans="6:13" ht="15.75">
      <c r="F318" s="151"/>
      <c r="G318" s="151"/>
      <c r="H318" s="151"/>
      <c r="I318" s="151"/>
      <c r="J318" s="151"/>
      <c r="K318" s="151"/>
      <c r="L318" s="151"/>
      <c r="M318" s="151"/>
    </row>
    <row r="319" spans="6:13" ht="15.75">
      <c r="F319" s="151"/>
      <c r="G319" s="151"/>
      <c r="H319" s="151"/>
      <c r="I319" s="151"/>
      <c r="J319" s="151"/>
      <c r="K319" s="151"/>
      <c r="L319" s="151"/>
      <c r="M319" s="151"/>
    </row>
    <row r="320" spans="6:13" ht="15.75">
      <c r="F320" s="151"/>
      <c r="G320" s="151"/>
      <c r="H320" s="151"/>
      <c r="I320" s="151"/>
      <c r="J320" s="151"/>
      <c r="K320" s="151"/>
      <c r="L320" s="151"/>
      <c r="M320" s="151"/>
    </row>
    <row r="321" spans="6:13" ht="15.75">
      <c r="F321" s="151"/>
      <c r="G321" s="151"/>
      <c r="H321" s="151"/>
      <c r="I321" s="151"/>
      <c r="J321" s="151"/>
      <c r="K321" s="151"/>
      <c r="L321" s="151"/>
      <c r="M321" s="151"/>
    </row>
    <row r="322" spans="6:13" ht="15.75">
      <c r="F322" s="151"/>
      <c r="G322" s="151"/>
      <c r="H322" s="151"/>
      <c r="I322" s="151"/>
      <c r="J322" s="151"/>
      <c r="K322" s="151"/>
      <c r="L322" s="151"/>
      <c r="M322" s="151"/>
    </row>
    <row r="323" spans="6:13" ht="15.75">
      <c r="F323" s="151"/>
      <c r="G323" s="151"/>
      <c r="H323" s="151"/>
      <c r="I323" s="151"/>
      <c r="J323" s="151"/>
      <c r="K323" s="151"/>
      <c r="L323" s="151"/>
      <c r="M323" s="151"/>
    </row>
    <row r="324" spans="6:13" ht="15.75">
      <c r="F324" s="151"/>
      <c r="G324" s="151"/>
      <c r="H324" s="151"/>
      <c r="I324" s="151"/>
      <c r="J324" s="151"/>
      <c r="K324" s="151"/>
      <c r="L324" s="151"/>
      <c r="M324" s="151"/>
    </row>
    <row r="325" spans="6:13" ht="15.75">
      <c r="F325" s="151"/>
      <c r="G325" s="151"/>
      <c r="H325" s="151"/>
      <c r="I325" s="151"/>
      <c r="J325" s="151"/>
      <c r="K325" s="151"/>
      <c r="L325" s="151"/>
      <c r="M325" s="151"/>
    </row>
    <row r="326" spans="6:13" ht="15.75">
      <c r="F326" s="151"/>
      <c r="G326" s="151"/>
      <c r="H326" s="151"/>
      <c r="I326" s="151"/>
      <c r="J326" s="151"/>
      <c r="K326" s="151"/>
      <c r="L326" s="151"/>
      <c r="M326" s="151"/>
    </row>
    <row r="327" spans="6:13" ht="15.75">
      <c r="F327" s="151"/>
      <c r="G327" s="151"/>
      <c r="H327" s="151"/>
      <c r="I327" s="151"/>
      <c r="J327" s="151"/>
      <c r="K327" s="151"/>
      <c r="L327" s="151"/>
      <c r="M327" s="151"/>
    </row>
    <row r="328" spans="6:13" ht="15.75">
      <c r="F328" s="151"/>
      <c r="G328" s="151"/>
      <c r="H328" s="151"/>
      <c r="I328" s="151"/>
      <c r="J328" s="151"/>
      <c r="K328" s="151"/>
      <c r="L328" s="151"/>
      <c r="M328" s="151"/>
    </row>
    <row r="329" spans="6:13" ht="15.75">
      <c r="F329" s="151"/>
      <c r="G329" s="151"/>
      <c r="H329" s="151"/>
      <c r="I329" s="151"/>
      <c r="J329" s="151"/>
      <c r="K329" s="151"/>
      <c r="L329" s="151"/>
      <c r="M329" s="151"/>
    </row>
    <row r="330" spans="6:13" ht="15.75">
      <c r="F330" s="151"/>
      <c r="G330" s="151"/>
      <c r="H330" s="151"/>
      <c r="I330" s="151"/>
      <c r="J330" s="151"/>
      <c r="K330" s="151"/>
      <c r="L330" s="151"/>
      <c r="M330" s="151"/>
    </row>
    <row r="331" spans="6:13" ht="15.75">
      <c r="F331" s="151"/>
      <c r="G331" s="151"/>
      <c r="H331" s="151"/>
      <c r="I331" s="151"/>
      <c r="J331" s="151"/>
      <c r="K331" s="151"/>
      <c r="L331" s="151"/>
      <c r="M331" s="151"/>
    </row>
    <row r="332" spans="6:13" ht="15.75">
      <c r="F332" s="151"/>
      <c r="G332" s="151"/>
      <c r="H332" s="151"/>
      <c r="I332" s="151"/>
      <c r="J332" s="151"/>
      <c r="K332" s="151"/>
      <c r="L332" s="151"/>
      <c r="M332" s="151"/>
    </row>
    <row r="333" spans="6:13" ht="15.75">
      <c r="F333" s="151"/>
      <c r="G333" s="151"/>
      <c r="H333" s="151"/>
      <c r="I333" s="151"/>
      <c r="J333" s="151"/>
      <c r="K333" s="151"/>
      <c r="L333" s="151"/>
      <c r="M333" s="151"/>
    </row>
    <row r="334" spans="6:13" ht="15.75">
      <c r="F334" s="151"/>
      <c r="G334" s="151"/>
      <c r="H334" s="151"/>
      <c r="I334" s="151"/>
      <c r="J334" s="151"/>
      <c r="K334" s="151"/>
      <c r="L334" s="151"/>
      <c r="M334" s="151"/>
    </row>
    <row r="335" spans="6:13" ht="15.75">
      <c r="F335" s="151"/>
      <c r="G335" s="151"/>
      <c r="H335" s="151"/>
      <c r="I335" s="151"/>
      <c r="J335" s="151"/>
      <c r="K335" s="151"/>
      <c r="L335" s="151"/>
      <c r="M335" s="151"/>
    </row>
    <row r="336" spans="6:13" ht="15.75">
      <c r="F336" s="151"/>
      <c r="G336" s="151"/>
      <c r="H336" s="151"/>
      <c r="I336" s="151"/>
      <c r="J336" s="151"/>
      <c r="K336" s="151"/>
      <c r="L336" s="151"/>
      <c r="M336" s="151"/>
    </row>
    <row r="337" spans="6:13" ht="15.75">
      <c r="F337" s="151"/>
      <c r="G337" s="151"/>
      <c r="H337" s="151"/>
      <c r="I337" s="151"/>
      <c r="J337" s="151"/>
      <c r="K337" s="151"/>
      <c r="L337" s="151"/>
      <c r="M337" s="151"/>
    </row>
    <row r="338" spans="6:13" ht="15.75">
      <c r="F338" s="151"/>
      <c r="G338" s="151"/>
      <c r="H338" s="151"/>
      <c r="I338" s="151"/>
      <c r="J338" s="151"/>
      <c r="K338" s="151"/>
      <c r="L338" s="151"/>
      <c r="M338" s="151"/>
    </row>
    <row r="339" spans="6:13" ht="15.75">
      <c r="F339" s="151"/>
      <c r="G339" s="151"/>
      <c r="H339" s="151"/>
      <c r="I339" s="151"/>
      <c r="J339" s="151"/>
      <c r="K339" s="151"/>
      <c r="L339" s="151"/>
      <c r="M339" s="151"/>
    </row>
    <row r="340" spans="6:13" ht="15.75">
      <c r="F340" s="151"/>
      <c r="G340" s="151"/>
      <c r="H340" s="151"/>
      <c r="I340" s="151"/>
      <c r="J340" s="151"/>
      <c r="K340" s="151"/>
      <c r="L340" s="151"/>
      <c r="M340" s="151"/>
    </row>
    <row r="341" spans="6:13" ht="15.75">
      <c r="F341" s="151"/>
      <c r="G341" s="151"/>
      <c r="H341" s="151"/>
      <c r="I341" s="151"/>
      <c r="J341" s="151"/>
      <c r="K341" s="151"/>
      <c r="L341" s="151"/>
      <c r="M341" s="151"/>
    </row>
    <row r="342" spans="6:13" ht="15.75">
      <c r="F342" s="151"/>
      <c r="G342" s="151"/>
      <c r="H342" s="151"/>
      <c r="I342" s="151"/>
      <c r="J342" s="151"/>
      <c r="K342" s="151"/>
      <c r="L342" s="151"/>
      <c r="M342" s="151"/>
    </row>
    <row r="343" spans="6:13" ht="15.75">
      <c r="F343" s="151"/>
      <c r="G343" s="151"/>
      <c r="H343" s="151"/>
      <c r="I343" s="151"/>
      <c r="J343" s="151"/>
      <c r="K343" s="151"/>
      <c r="L343" s="151"/>
      <c r="M343" s="151"/>
    </row>
    <row r="344" spans="6:13" ht="15.75">
      <c r="F344" s="151"/>
      <c r="G344" s="151"/>
      <c r="H344" s="151"/>
      <c r="I344" s="151"/>
      <c r="J344" s="151"/>
      <c r="K344" s="151"/>
      <c r="L344" s="151"/>
      <c r="M344" s="151"/>
    </row>
    <row r="345" spans="6:13" ht="15.75">
      <c r="F345" s="151"/>
      <c r="G345" s="151"/>
      <c r="H345" s="151"/>
      <c r="I345" s="151"/>
      <c r="J345" s="151"/>
      <c r="K345" s="151"/>
      <c r="L345" s="151"/>
      <c r="M345" s="151"/>
    </row>
    <row r="346" spans="6:13" ht="15.75">
      <c r="F346" s="151"/>
      <c r="G346" s="151"/>
      <c r="H346" s="151"/>
      <c r="I346" s="151"/>
      <c r="J346" s="151"/>
      <c r="K346" s="151"/>
      <c r="L346" s="151"/>
      <c r="M346" s="151"/>
    </row>
    <row r="347" spans="6:13" ht="15.75">
      <c r="F347" s="151"/>
      <c r="G347" s="151"/>
      <c r="H347" s="151"/>
      <c r="I347" s="151"/>
      <c r="J347" s="151"/>
      <c r="K347" s="151"/>
      <c r="L347" s="151"/>
      <c r="M347" s="151"/>
    </row>
    <row r="348" spans="6:13" ht="15.75">
      <c r="F348" s="151"/>
      <c r="G348" s="151"/>
      <c r="H348" s="151"/>
      <c r="I348" s="151"/>
      <c r="J348" s="151"/>
      <c r="K348" s="151"/>
      <c r="L348" s="151"/>
      <c r="M348" s="151"/>
    </row>
    <row r="349" spans="6:13" ht="15.75">
      <c r="F349" s="151"/>
      <c r="G349" s="151"/>
      <c r="H349" s="151"/>
      <c r="I349" s="151"/>
      <c r="J349" s="151"/>
      <c r="K349" s="151"/>
      <c r="L349" s="151"/>
      <c r="M349" s="151"/>
    </row>
    <row r="350" spans="6:13" ht="15.75">
      <c r="F350" s="151"/>
      <c r="G350" s="151"/>
      <c r="H350" s="151"/>
      <c r="I350" s="151"/>
      <c r="J350" s="151"/>
      <c r="K350" s="151"/>
      <c r="L350" s="151"/>
      <c r="M350" s="151"/>
    </row>
    <row r="351" spans="6:13" ht="15.75">
      <c r="F351" s="151"/>
      <c r="G351" s="151"/>
      <c r="H351" s="151"/>
      <c r="I351" s="151"/>
      <c r="J351" s="151"/>
      <c r="K351" s="151"/>
      <c r="L351" s="151"/>
      <c r="M351" s="151"/>
    </row>
    <row r="352" spans="6:13" ht="15.75">
      <c r="F352" s="151"/>
      <c r="G352" s="151"/>
      <c r="H352" s="151"/>
      <c r="I352" s="151"/>
      <c r="J352" s="151"/>
      <c r="K352" s="151"/>
      <c r="L352" s="151"/>
      <c r="M352" s="151"/>
    </row>
    <row r="353" spans="6:13" ht="15.75">
      <c r="F353" s="151"/>
      <c r="G353" s="151"/>
      <c r="H353" s="151"/>
      <c r="I353" s="151"/>
      <c r="J353" s="151"/>
      <c r="K353" s="151"/>
      <c r="L353" s="151"/>
      <c r="M353" s="151"/>
    </row>
    <row r="354" spans="6:13" ht="15.75">
      <c r="F354" s="151"/>
      <c r="G354" s="151"/>
      <c r="H354" s="151"/>
      <c r="I354" s="151"/>
      <c r="J354" s="151"/>
      <c r="K354" s="151"/>
      <c r="L354" s="151"/>
      <c r="M354" s="151"/>
    </row>
    <row r="355" spans="6:13" ht="15.75">
      <c r="F355" s="151"/>
      <c r="G355" s="151"/>
      <c r="H355" s="151"/>
      <c r="I355" s="151"/>
      <c r="J355" s="151"/>
      <c r="K355" s="151"/>
      <c r="L355" s="151"/>
      <c r="M355" s="151"/>
    </row>
    <row r="356" spans="6:13" ht="15.75">
      <c r="F356" s="151"/>
      <c r="G356" s="151"/>
      <c r="H356" s="151"/>
      <c r="I356" s="151"/>
      <c r="J356" s="151"/>
      <c r="K356" s="151"/>
      <c r="L356" s="151"/>
      <c r="M356" s="151"/>
    </row>
    <row r="357" spans="6:13" ht="15.75">
      <c r="F357" s="151"/>
      <c r="G357" s="151"/>
      <c r="H357" s="151"/>
      <c r="I357" s="151"/>
      <c r="J357" s="151"/>
      <c r="K357" s="151"/>
      <c r="L357" s="151"/>
      <c r="M357" s="151"/>
    </row>
    <row r="358" spans="6:13" ht="15.75">
      <c r="F358" s="151"/>
      <c r="G358" s="151"/>
      <c r="H358" s="151"/>
      <c r="I358" s="151"/>
      <c r="J358" s="151"/>
      <c r="K358" s="151"/>
      <c r="L358" s="151"/>
      <c r="M358" s="151"/>
    </row>
    <row r="359" spans="6:13" ht="15.75">
      <c r="F359" s="151"/>
      <c r="G359" s="151"/>
      <c r="H359" s="151"/>
      <c r="I359" s="151"/>
      <c r="J359" s="151"/>
      <c r="K359" s="151"/>
      <c r="L359" s="151"/>
      <c r="M359" s="151"/>
    </row>
    <row r="360" spans="6:13" ht="15.75">
      <c r="F360" s="151"/>
      <c r="G360" s="151"/>
      <c r="H360" s="151"/>
      <c r="I360" s="151"/>
      <c r="J360" s="151"/>
      <c r="K360" s="151"/>
      <c r="L360" s="151"/>
      <c r="M360" s="151"/>
    </row>
    <row r="361" spans="6:13" ht="15.75">
      <c r="F361" s="151"/>
      <c r="G361" s="151"/>
      <c r="H361" s="151"/>
      <c r="I361" s="151"/>
      <c r="J361" s="151"/>
      <c r="K361" s="151"/>
      <c r="L361" s="151"/>
      <c r="M361" s="151"/>
    </row>
    <row r="362" spans="6:13" ht="15.75">
      <c r="F362" s="151"/>
      <c r="G362" s="151"/>
      <c r="H362" s="151"/>
      <c r="I362" s="151"/>
      <c r="J362" s="151"/>
      <c r="K362" s="151"/>
      <c r="L362" s="151"/>
      <c r="M362" s="151"/>
    </row>
    <row r="363" spans="6:13" ht="15.75">
      <c r="F363" s="151"/>
      <c r="G363" s="151"/>
      <c r="H363" s="151"/>
      <c r="I363" s="151"/>
      <c r="J363" s="151"/>
      <c r="K363" s="151"/>
      <c r="L363" s="151"/>
      <c r="M363" s="151"/>
    </row>
    <row r="364" spans="6:13" ht="15.75">
      <c r="F364" s="151"/>
      <c r="G364" s="151"/>
      <c r="H364" s="151"/>
      <c r="I364" s="151"/>
      <c r="J364" s="151"/>
      <c r="K364" s="151"/>
      <c r="L364" s="151"/>
      <c r="M364" s="151"/>
    </row>
    <row r="365" spans="6:13" ht="15.75">
      <c r="F365" s="151"/>
      <c r="G365" s="151"/>
      <c r="H365" s="151"/>
      <c r="I365" s="151"/>
      <c r="J365" s="151"/>
      <c r="K365" s="151"/>
      <c r="L365" s="151"/>
      <c r="M365" s="151"/>
    </row>
    <row r="366" spans="6:13" ht="15.75">
      <c r="F366" s="151"/>
      <c r="G366" s="151"/>
      <c r="H366" s="151"/>
      <c r="I366" s="151"/>
      <c r="J366" s="151"/>
      <c r="K366" s="151"/>
      <c r="L366" s="151"/>
      <c r="M366" s="151"/>
    </row>
    <row r="367" spans="6:13" ht="15.75">
      <c r="F367" s="151"/>
      <c r="G367" s="151"/>
      <c r="H367" s="151"/>
      <c r="I367" s="151"/>
      <c r="J367" s="151"/>
      <c r="K367" s="151"/>
      <c r="L367" s="151"/>
      <c r="M367" s="151"/>
    </row>
    <row r="368" spans="6:13" ht="15.75">
      <c r="F368" s="151"/>
      <c r="G368" s="151"/>
      <c r="H368" s="151"/>
      <c r="I368" s="151"/>
      <c r="J368" s="151"/>
      <c r="K368" s="151"/>
      <c r="L368" s="151"/>
      <c r="M368" s="151"/>
    </row>
    <row r="369" spans="6:13" ht="15.75">
      <c r="F369" s="151"/>
      <c r="G369" s="151"/>
      <c r="H369" s="151"/>
      <c r="I369" s="151"/>
      <c r="J369" s="151"/>
      <c r="K369" s="151"/>
      <c r="L369" s="151"/>
      <c r="M369" s="151"/>
    </row>
    <row r="370" spans="6:13" ht="15.75">
      <c r="F370" s="151"/>
      <c r="G370" s="151"/>
      <c r="H370" s="151"/>
      <c r="I370" s="151"/>
      <c r="J370" s="151"/>
      <c r="K370" s="151"/>
      <c r="L370" s="151"/>
      <c r="M370" s="151"/>
    </row>
    <row r="371" spans="6:13" ht="15.75">
      <c r="F371" s="151"/>
      <c r="G371" s="151"/>
      <c r="H371" s="151"/>
      <c r="I371" s="151"/>
      <c r="J371" s="151"/>
      <c r="K371" s="151"/>
      <c r="L371" s="151"/>
      <c r="M371" s="151"/>
    </row>
    <row r="372" spans="6:13" ht="15.75">
      <c r="F372" s="151"/>
      <c r="G372" s="151"/>
      <c r="H372" s="151"/>
      <c r="I372" s="151"/>
      <c r="J372" s="151"/>
      <c r="K372" s="151"/>
      <c r="L372" s="151"/>
      <c r="M372" s="151"/>
    </row>
    <row r="373" spans="6:13" ht="15.75">
      <c r="F373" s="151"/>
      <c r="G373" s="151"/>
      <c r="H373" s="151"/>
      <c r="I373" s="151"/>
      <c r="J373" s="151"/>
      <c r="K373" s="151"/>
      <c r="L373" s="151"/>
      <c r="M373" s="151"/>
    </row>
    <row r="374" spans="6:13" ht="15.75">
      <c r="F374" s="151"/>
      <c r="G374" s="151"/>
      <c r="H374" s="151"/>
      <c r="I374" s="151"/>
      <c r="J374" s="151"/>
      <c r="K374" s="151"/>
      <c r="L374" s="151"/>
      <c r="M374" s="151"/>
    </row>
    <row r="375" spans="6:13" ht="15.75">
      <c r="F375" s="151"/>
      <c r="G375" s="151"/>
      <c r="H375" s="151"/>
      <c r="I375" s="151"/>
      <c r="J375" s="151"/>
      <c r="K375" s="151"/>
      <c r="L375" s="151"/>
      <c r="M375" s="151"/>
    </row>
    <row r="376" spans="6:13" ht="15.75">
      <c r="F376" s="151"/>
      <c r="G376" s="151"/>
      <c r="H376" s="151"/>
      <c r="I376" s="151"/>
      <c r="J376" s="151"/>
      <c r="K376" s="151"/>
      <c r="L376" s="151"/>
      <c r="M376" s="151"/>
    </row>
    <row r="377" spans="6:13" ht="15.75">
      <c r="F377" s="151"/>
      <c r="G377" s="151"/>
      <c r="H377" s="151"/>
      <c r="I377" s="151"/>
      <c r="J377" s="151"/>
      <c r="K377" s="151"/>
      <c r="L377" s="151"/>
      <c r="M377" s="151"/>
    </row>
    <row r="378" spans="6:13" ht="15.75">
      <c r="F378" s="151"/>
      <c r="G378" s="151"/>
      <c r="H378" s="151"/>
      <c r="I378" s="151"/>
      <c r="J378" s="151"/>
      <c r="K378" s="151"/>
      <c r="L378" s="151"/>
      <c r="M378" s="151"/>
    </row>
    <row r="379" spans="6:13" ht="15.75">
      <c r="F379" s="151"/>
      <c r="G379" s="151"/>
      <c r="H379" s="151"/>
      <c r="I379" s="151"/>
      <c r="J379" s="151"/>
      <c r="K379" s="151"/>
      <c r="L379" s="151"/>
      <c r="M379" s="151"/>
    </row>
    <row r="380" spans="6:13" ht="15.75">
      <c r="F380" s="151"/>
      <c r="G380" s="151"/>
      <c r="H380" s="151"/>
      <c r="I380" s="151"/>
      <c r="J380" s="151"/>
      <c r="K380" s="151"/>
      <c r="L380" s="151"/>
      <c r="M380" s="151"/>
    </row>
    <row r="381" spans="6:13" ht="15.75">
      <c r="F381" s="151"/>
      <c r="G381" s="151"/>
      <c r="H381" s="151"/>
      <c r="I381" s="151"/>
      <c r="J381" s="151"/>
      <c r="K381" s="151"/>
      <c r="L381" s="151"/>
      <c r="M381" s="151"/>
    </row>
    <row r="382" spans="6:13" ht="15.75">
      <c r="F382" s="151"/>
      <c r="G382" s="151"/>
      <c r="H382" s="151"/>
      <c r="I382" s="151"/>
      <c r="J382" s="151"/>
      <c r="K382" s="151"/>
      <c r="L382" s="151"/>
      <c r="M382" s="151"/>
    </row>
    <row r="383" spans="6:13" ht="15.75">
      <c r="F383" s="151"/>
      <c r="G383" s="151"/>
      <c r="H383" s="151"/>
      <c r="I383" s="151"/>
      <c r="J383" s="151"/>
      <c r="K383" s="151"/>
      <c r="L383" s="151"/>
      <c r="M383" s="151"/>
    </row>
    <row r="384" spans="6:13" ht="15.75">
      <c r="F384" s="151"/>
      <c r="G384" s="151"/>
      <c r="H384" s="151"/>
      <c r="I384" s="151"/>
      <c r="J384" s="151"/>
      <c r="K384" s="151"/>
      <c r="L384" s="151"/>
      <c r="M384" s="151"/>
    </row>
    <row r="385" spans="6:13" ht="15.75">
      <c r="F385" s="151"/>
      <c r="G385" s="151"/>
      <c r="H385" s="151"/>
      <c r="I385" s="151"/>
      <c r="J385" s="151"/>
      <c r="K385" s="151"/>
      <c r="L385" s="151"/>
      <c r="M385" s="151"/>
    </row>
    <row r="386" spans="6:13" ht="15.75">
      <c r="F386" s="151"/>
      <c r="G386" s="151"/>
      <c r="H386" s="151"/>
      <c r="I386" s="151"/>
      <c r="J386" s="151"/>
      <c r="K386" s="151"/>
      <c r="L386" s="151"/>
      <c r="M386" s="151"/>
    </row>
    <row r="387" spans="6:13" ht="15.75">
      <c r="F387" s="151"/>
      <c r="G387" s="151"/>
      <c r="H387" s="151"/>
      <c r="I387" s="151"/>
      <c r="J387" s="151"/>
      <c r="K387" s="151"/>
      <c r="L387" s="151"/>
      <c r="M387" s="151"/>
    </row>
    <row r="388" spans="6:13" ht="15.75">
      <c r="F388" s="151"/>
      <c r="G388" s="151"/>
      <c r="H388" s="151"/>
      <c r="I388" s="151"/>
      <c r="J388" s="151"/>
      <c r="K388" s="151"/>
      <c r="L388" s="151"/>
      <c r="M388" s="151"/>
    </row>
    <row r="389" spans="6:13" ht="15.75">
      <c r="F389" s="151"/>
      <c r="G389" s="151"/>
      <c r="H389" s="151"/>
      <c r="I389" s="151"/>
      <c r="J389" s="151"/>
      <c r="K389" s="151"/>
      <c r="L389" s="151"/>
      <c r="M389" s="151"/>
    </row>
    <row r="390" spans="6:13" ht="15.75">
      <c r="F390" s="151"/>
      <c r="G390" s="151"/>
      <c r="H390" s="151"/>
      <c r="I390" s="151"/>
      <c r="J390" s="151"/>
      <c r="K390" s="151"/>
      <c r="L390" s="151"/>
      <c r="M390" s="151"/>
    </row>
    <row r="391" spans="6:13" ht="15.75">
      <c r="F391" s="151"/>
      <c r="G391" s="151"/>
      <c r="H391" s="151"/>
      <c r="I391" s="151"/>
      <c r="J391" s="151"/>
      <c r="K391" s="151"/>
      <c r="L391" s="151"/>
      <c r="M391" s="151"/>
    </row>
    <row r="392" spans="6:13" ht="15.75">
      <c r="F392" s="151"/>
      <c r="G392" s="151"/>
      <c r="H392" s="151"/>
      <c r="I392" s="151"/>
      <c r="J392" s="151"/>
      <c r="K392" s="151"/>
      <c r="L392" s="151"/>
      <c r="M392" s="151"/>
    </row>
    <row r="393" spans="6:13" ht="15.75">
      <c r="F393" s="151"/>
      <c r="G393" s="151"/>
      <c r="H393" s="151"/>
      <c r="I393" s="151"/>
      <c r="J393" s="151"/>
      <c r="K393" s="151"/>
      <c r="L393" s="151"/>
      <c r="M393" s="151"/>
    </row>
    <row r="394" spans="6:13" ht="15.75">
      <c r="F394" s="151"/>
      <c r="G394" s="151"/>
      <c r="H394" s="151"/>
      <c r="I394" s="151"/>
      <c r="J394" s="151"/>
      <c r="K394" s="151"/>
      <c r="L394" s="151"/>
      <c r="M394" s="151"/>
    </row>
    <row r="395" spans="6:13" ht="15.75">
      <c r="F395" s="151"/>
      <c r="G395" s="151"/>
      <c r="H395" s="151"/>
      <c r="I395" s="151"/>
      <c r="J395" s="151"/>
      <c r="K395" s="151"/>
      <c r="L395" s="151"/>
      <c r="M395" s="151"/>
    </row>
    <row r="396" spans="6:13" ht="15.75">
      <c r="F396" s="151"/>
      <c r="G396" s="151"/>
      <c r="H396" s="151"/>
      <c r="I396" s="151"/>
      <c r="J396" s="151"/>
      <c r="K396" s="151"/>
      <c r="L396" s="151"/>
      <c r="M396" s="151"/>
    </row>
    <row r="397" spans="6:13" ht="15.75">
      <c r="F397" s="151"/>
      <c r="G397" s="151"/>
      <c r="H397" s="151"/>
      <c r="I397" s="151"/>
      <c r="J397" s="151"/>
      <c r="K397" s="151"/>
      <c r="L397" s="151"/>
      <c r="M397" s="151"/>
    </row>
    <row r="398" spans="6:13" ht="15.75">
      <c r="F398" s="151"/>
      <c r="G398" s="151"/>
      <c r="H398" s="151"/>
      <c r="I398" s="151"/>
      <c r="J398" s="151"/>
      <c r="K398" s="151"/>
      <c r="L398" s="151"/>
      <c r="M398" s="151"/>
    </row>
    <row r="399" spans="6:13" ht="15.75">
      <c r="F399" s="151"/>
      <c r="G399" s="151"/>
      <c r="H399" s="151"/>
      <c r="I399" s="151"/>
      <c r="J399" s="151"/>
      <c r="K399" s="151"/>
      <c r="L399" s="151"/>
      <c r="M399" s="151"/>
    </row>
    <row r="400" spans="6:13" ht="15.75">
      <c r="F400" s="151"/>
      <c r="G400" s="151"/>
      <c r="H400" s="151"/>
      <c r="I400" s="151"/>
      <c r="J400" s="151"/>
      <c r="K400" s="151"/>
      <c r="L400" s="151"/>
      <c r="M400" s="151"/>
    </row>
    <row r="401" spans="6:13" ht="15.75">
      <c r="F401" s="151"/>
      <c r="G401" s="151"/>
      <c r="H401" s="151"/>
      <c r="I401" s="151"/>
      <c r="J401" s="151"/>
      <c r="K401" s="151"/>
      <c r="L401" s="151"/>
      <c r="M401" s="151"/>
    </row>
    <row r="402" spans="6:13" ht="15.75">
      <c r="F402" s="151"/>
      <c r="G402" s="151"/>
      <c r="H402" s="151"/>
      <c r="I402" s="151"/>
      <c r="J402" s="151"/>
      <c r="K402" s="151"/>
      <c r="L402" s="151"/>
      <c r="M402" s="151"/>
    </row>
    <row r="403" spans="6:13" ht="15.75">
      <c r="F403" s="151"/>
      <c r="G403" s="151"/>
      <c r="H403" s="151"/>
      <c r="I403" s="151"/>
      <c r="J403" s="151"/>
      <c r="K403" s="151"/>
      <c r="L403" s="151"/>
      <c r="M403" s="151"/>
    </row>
    <row r="404" spans="6:13" ht="15.75">
      <c r="F404" s="151"/>
      <c r="G404" s="151"/>
      <c r="H404" s="151"/>
      <c r="I404" s="151"/>
      <c r="J404" s="151"/>
      <c r="K404" s="151"/>
      <c r="L404" s="151"/>
      <c r="M404" s="151"/>
    </row>
    <row r="405" spans="6:13" ht="15.75">
      <c r="F405" s="151"/>
      <c r="G405" s="151"/>
      <c r="H405" s="151"/>
      <c r="I405" s="151"/>
      <c r="J405" s="151"/>
      <c r="K405" s="151"/>
      <c r="L405" s="151"/>
      <c r="M405" s="151"/>
    </row>
    <row r="406" spans="6:13" ht="15.75">
      <c r="F406" s="151"/>
      <c r="G406" s="151"/>
      <c r="H406" s="151"/>
      <c r="I406" s="151"/>
      <c r="J406" s="151"/>
      <c r="K406" s="151"/>
      <c r="L406" s="151"/>
      <c r="M406" s="151"/>
    </row>
    <row r="407" spans="6:13" ht="15.75">
      <c r="F407" s="151"/>
      <c r="G407" s="151"/>
      <c r="H407" s="151"/>
      <c r="I407" s="151"/>
      <c r="J407" s="151"/>
      <c r="K407" s="151"/>
      <c r="L407" s="151"/>
      <c r="M407" s="151"/>
    </row>
    <row r="408" spans="6:13" ht="15.75">
      <c r="F408" s="151"/>
      <c r="G408" s="151"/>
      <c r="H408" s="151"/>
      <c r="I408" s="151"/>
      <c r="J408" s="151"/>
      <c r="K408" s="151"/>
      <c r="L408" s="151"/>
      <c r="M408" s="151"/>
    </row>
    <row r="409" spans="6:13" ht="15.75">
      <c r="F409" s="151"/>
      <c r="G409" s="151"/>
      <c r="H409" s="151"/>
      <c r="I409" s="151"/>
      <c r="J409" s="151"/>
      <c r="K409" s="151"/>
      <c r="L409" s="151"/>
      <c r="M409" s="151"/>
    </row>
    <row r="410" spans="6:13" ht="15.75">
      <c r="F410" s="151"/>
      <c r="G410" s="151"/>
      <c r="H410" s="151"/>
      <c r="I410" s="151"/>
      <c r="J410" s="151"/>
      <c r="K410" s="151"/>
      <c r="L410" s="151"/>
      <c r="M410" s="151"/>
    </row>
    <row r="411" spans="6:13" ht="15.75">
      <c r="F411" s="151"/>
      <c r="G411" s="151"/>
      <c r="H411" s="151"/>
      <c r="I411" s="151"/>
      <c r="J411" s="151"/>
      <c r="K411" s="151"/>
      <c r="L411" s="151"/>
      <c r="M411" s="151"/>
    </row>
    <row r="412" spans="6:13" ht="15.75">
      <c r="F412" s="151"/>
      <c r="G412" s="151"/>
      <c r="H412" s="151"/>
      <c r="I412" s="151"/>
      <c r="J412" s="151"/>
      <c r="K412" s="151"/>
      <c r="L412" s="151"/>
      <c r="M412" s="151"/>
    </row>
    <row r="413" spans="6:13" ht="15.75">
      <c r="F413" s="151"/>
      <c r="G413" s="151"/>
      <c r="H413" s="151"/>
      <c r="I413" s="151"/>
      <c r="J413" s="151"/>
      <c r="K413" s="151"/>
      <c r="L413" s="151"/>
      <c r="M413" s="151"/>
    </row>
    <row r="414" spans="6:13" ht="15.75">
      <c r="F414" s="151"/>
      <c r="G414" s="151"/>
      <c r="H414" s="151"/>
      <c r="I414" s="151"/>
      <c r="J414" s="151"/>
      <c r="K414" s="151"/>
      <c r="L414" s="151"/>
      <c r="M414" s="151"/>
    </row>
    <row r="415" spans="6:13" ht="15.75">
      <c r="F415" s="151"/>
      <c r="G415" s="151"/>
      <c r="H415" s="151"/>
      <c r="I415" s="151"/>
      <c r="J415" s="151"/>
      <c r="K415" s="151"/>
      <c r="L415" s="151"/>
      <c r="M415" s="151"/>
    </row>
    <row r="416" spans="6:13" ht="15.75">
      <c r="F416" s="151"/>
      <c r="G416" s="151"/>
      <c r="H416" s="151"/>
      <c r="I416" s="151"/>
      <c r="J416" s="151"/>
      <c r="K416" s="151"/>
      <c r="L416" s="151"/>
      <c r="M416" s="151"/>
    </row>
    <row r="417" spans="6:13" ht="15.75">
      <c r="F417" s="151"/>
      <c r="G417" s="151"/>
      <c r="H417" s="151"/>
      <c r="I417" s="151"/>
      <c r="J417" s="151"/>
      <c r="K417" s="151"/>
      <c r="L417" s="151"/>
      <c r="M417" s="151"/>
    </row>
    <row r="418" spans="6:13" ht="15.75">
      <c r="F418" s="151"/>
      <c r="G418" s="151"/>
      <c r="H418" s="151"/>
      <c r="I418" s="151"/>
      <c r="J418" s="151"/>
      <c r="K418" s="151"/>
      <c r="L418" s="151"/>
      <c r="M418" s="151"/>
    </row>
    <row r="419" spans="6:13" ht="15.75">
      <c r="F419" s="151"/>
      <c r="G419" s="151"/>
      <c r="H419" s="151"/>
      <c r="I419" s="151"/>
      <c r="J419" s="151"/>
      <c r="K419" s="151"/>
      <c r="L419" s="151"/>
      <c r="M419" s="151"/>
    </row>
    <row r="420" spans="6:13" ht="15.75">
      <c r="F420" s="151"/>
      <c r="G420" s="151"/>
      <c r="H420" s="151"/>
      <c r="I420" s="151"/>
      <c r="J420" s="151"/>
      <c r="K420" s="151"/>
      <c r="L420" s="151"/>
      <c r="M420" s="151"/>
    </row>
    <row r="421" spans="6:13" ht="15.75">
      <c r="F421" s="151"/>
      <c r="G421" s="151"/>
      <c r="H421" s="151"/>
      <c r="I421" s="151"/>
      <c r="J421" s="151"/>
      <c r="K421" s="151"/>
      <c r="L421" s="151"/>
      <c r="M421" s="151"/>
    </row>
    <row r="422" spans="6:13" ht="15.75">
      <c r="F422" s="151"/>
      <c r="G422" s="151"/>
      <c r="H422" s="151"/>
      <c r="I422" s="151"/>
      <c r="J422" s="151"/>
      <c r="K422" s="151"/>
      <c r="L422" s="151"/>
      <c r="M422" s="151"/>
    </row>
    <row r="423" spans="6:13" ht="15.75">
      <c r="F423" s="151"/>
      <c r="G423" s="151"/>
      <c r="H423" s="151"/>
      <c r="I423" s="151"/>
      <c r="J423" s="151"/>
      <c r="K423" s="151"/>
      <c r="L423" s="151"/>
      <c r="M423" s="151"/>
    </row>
    <row r="424" spans="6:13" ht="15.75">
      <c r="F424" s="151"/>
      <c r="G424" s="151"/>
      <c r="H424" s="151"/>
      <c r="I424" s="151"/>
      <c r="J424" s="151"/>
      <c r="K424" s="151"/>
      <c r="L424" s="151"/>
      <c r="M424" s="151"/>
    </row>
    <row r="425" spans="6:13" ht="15.75">
      <c r="F425" s="151"/>
      <c r="G425" s="151"/>
      <c r="H425" s="151"/>
      <c r="I425" s="151"/>
      <c r="J425" s="151"/>
      <c r="K425" s="151"/>
      <c r="L425" s="151"/>
      <c r="M425" s="151"/>
    </row>
    <row r="426" spans="6:13" ht="15.75">
      <c r="F426" s="151"/>
      <c r="G426" s="151"/>
      <c r="H426" s="151"/>
      <c r="I426" s="151"/>
      <c r="J426" s="151"/>
      <c r="K426" s="151"/>
      <c r="L426" s="151"/>
      <c r="M426" s="151"/>
    </row>
    <row r="427" spans="6:13" ht="15.75">
      <c r="F427" s="151"/>
      <c r="G427" s="151"/>
      <c r="H427" s="151"/>
      <c r="I427" s="151"/>
      <c r="J427" s="151"/>
      <c r="K427" s="151"/>
      <c r="L427" s="151"/>
      <c r="M427" s="151"/>
    </row>
    <row r="428" spans="6:13" ht="15.75">
      <c r="F428" s="151"/>
      <c r="G428" s="151"/>
      <c r="H428" s="151"/>
      <c r="I428" s="151"/>
      <c r="J428" s="151"/>
      <c r="K428" s="151"/>
      <c r="L428" s="151"/>
      <c r="M428" s="151"/>
    </row>
    <row r="429" spans="6:13" ht="15.75">
      <c r="F429" s="151"/>
      <c r="G429" s="151"/>
      <c r="H429" s="151"/>
      <c r="I429" s="151"/>
      <c r="J429" s="151"/>
      <c r="K429" s="151"/>
      <c r="L429" s="151"/>
      <c r="M429" s="151"/>
    </row>
    <row r="430" spans="6:13" ht="15.75">
      <c r="F430" s="151"/>
      <c r="G430" s="151"/>
      <c r="H430" s="151"/>
      <c r="I430" s="151"/>
      <c r="J430" s="151"/>
      <c r="K430" s="151"/>
      <c r="L430" s="151"/>
      <c r="M430" s="151"/>
    </row>
    <row r="431" spans="6:13" ht="15.75">
      <c r="F431" s="151"/>
      <c r="G431" s="151"/>
      <c r="H431" s="151"/>
      <c r="I431" s="151"/>
      <c r="J431" s="151"/>
      <c r="K431" s="151"/>
      <c r="L431" s="151"/>
      <c r="M431" s="151"/>
    </row>
    <row r="432" spans="6:13" ht="15.75">
      <c r="F432" s="151"/>
      <c r="G432" s="151"/>
      <c r="H432" s="151"/>
      <c r="I432" s="151"/>
      <c r="J432" s="151"/>
      <c r="K432" s="151"/>
      <c r="L432" s="151"/>
      <c r="M432" s="151"/>
    </row>
    <row r="433" spans="6:13" ht="15.75">
      <c r="F433" s="151"/>
      <c r="G433" s="151"/>
      <c r="H433" s="151"/>
      <c r="I433" s="151"/>
      <c r="J433" s="151"/>
      <c r="K433" s="151"/>
      <c r="L433" s="151"/>
      <c r="M433" s="151"/>
    </row>
  </sheetData>
  <mergeCells count="14">
    <mergeCell ref="A62:A63"/>
    <mergeCell ref="B62:B63"/>
    <mergeCell ref="F62:G62"/>
    <mergeCell ref="K62:M62"/>
    <mergeCell ref="A41:A42"/>
    <mergeCell ref="B41:B42"/>
    <mergeCell ref="F41:G41"/>
    <mergeCell ref="K41:M41"/>
    <mergeCell ref="L1:P1"/>
    <mergeCell ref="A4:N4"/>
    <mergeCell ref="A6:A7"/>
    <mergeCell ref="B6:B7"/>
    <mergeCell ref="F6:G6"/>
    <mergeCell ref="K6:M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Nomeda</dc:creator>
  <cp:keywords/>
  <dc:description/>
  <cp:lastModifiedBy>Nomeda</cp:lastModifiedBy>
  <dcterms:created xsi:type="dcterms:W3CDTF">2008-11-28T11:47:47Z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